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7" i="1"/>
  <c r="D39"/>
  <c r="C39"/>
  <c r="D32"/>
  <c r="C25"/>
  <c r="C32" l="1"/>
  <c r="C34" s="1"/>
  <c r="C53" s="1"/>
  <c r="C41"/>
  <c r="C54" l="1"/>
  <c r="C55" s="1"/>
</calcChain>
</file>

<file path=xl/sharedStrings.xml><?xml version="1.0" encoding="utf-8"?>
<sst xmlns="http://schemas.openxmlformats.org/spreadsheetml/2006/main" count="47" uniqueCount="36">
  <si>
    <t>Disallowances u/s 14A of the Income Tax Act, 1961</t>
  </si>
  <si>
    <t>Disallowances :</t>
  </si>
  <si>
    <t>Expenses directly attributable to exempt income</t>
  </si>
  <si>
    <t xml:space="preserve"> 0.5% of the average investments</t>
  </si>
  <si>
    <t>Proportionate interest relating to exempt income (i.e. the proportion of interest to the</t>
  </si>
  <si>
    <t>same proportion as average investments bear to average assets)</t>
  </si>
  <si>
    <r>
      <t>Formula</t>
    </r>
    <r>
      <rPr>
        <i/>
        <sz val="10"/>
        <color indexed="8"/>
        <rFont val="Century Gothic"/>
        <family val="2"/>
      </rPr>
      <t xml:space="preserve">  :    Interest  x </t>
    </r>
    <r>
      <rPr>
        <i/>
        <u/>
        <sz val="10"/>
        <color indexed="8"/>
        <rFont val="Century Gothic"/>
        <family val="2"/>
      </rPr>
      <t>Average investments</t>
    </r>
  </si>
  <si>
    <t xml:space="preserve">   Average assets</t>
  </si>
  <si>
    <t>Note:</t>
  </si>
  <si>
    <r>
      <t xml:space="preserve">Average Investments = </t>
    </r>
    <r>
      <rPr>
        <i/>
        <u/>
        <sz val="10"/>
        <color indexed="8"/>
        <rFont val="Century Gothic"/>
        <family val="2"/>
      </rPr>
      <t>opening investments + closing investments</t>
    </r>
  </si>
  <si>
    <r>
      <t xml:space="preserve">Average Assets = </t>
    </r>
    <r>
      <rPr>
        <i/>
        <u/>
        <sz val="10"/>
        <color indexed="8"/>
        <rFont val="Century Gothic"/>
        <family val="2"/>
      </rPr>
      <t>opening assets + closing assets</t>
    </r>
  </si>
  <si>
    <t>COMPUTATION :</t>
  </si>
  <si>
    <t>Exempt income as per Balance sheet :</t>
  </si>
  <si>
    <t>Particulars</t>
  </si>
  <si>
    <t>Amount (Rs.)</t>
  </si>
  <si>
    <t xml:space="preserve">Dividend Income from long term investments </t>
  </si>
  <si>
    <t>Total</t>
  </si>
  <si>
    <t>Investments</t>
  </si>
  <si>
    <t>2013-14</t>
  </si>
  <si>
    <t>2012-13</t>
  </si>
  <si>
    <t>Investments as per balance sheet</t>
  </si>
  <si>
    <t>Less: Investment in immovable properties</t>
  </si>
  <si>
    <t>A</t>
  </si>
  <si>
    <t>Total Average Investments [ a + b ]</t>
  </si>
  <si>
    <t>Total Assets as per Balance Sheet</t>
  </si>
  <si>
    <t>B</t>
  </si>
  <si>
    <t>Total Average Assets</t>
  </si>
  <si>
    <t>C</t>
  </si>
  <si>
    <t xml:space="preserve">Interest </t>
  </si>
  <si>
    <t>Interest debited to P &amp; L A/c</t>
  </si>
  <si>
    <t>Less: Interest other than interest on term loan</t>
  </si>
  <si>
    <t>Disallowance u/s 14A of the Income Tax Act, 1961</t>
  </si>
  <si>
    <t xml:space="preserve"> 0.5% of the average investments [ A x 0.5% ]</t>
  </si>
  <si>
    <t>Proportionate interest relating to exempt income [ C x A / B ]</t>
  </si>
  <si>
    <t>Disallowance (Sum of above)</t>
  </si>
  <si>
    <t>Formula for Working out Disallowance u/r 8D</t>
  </si>
</sst>
</file>

<file path=xl/styles.xml><?xml version="1.0" encoding="utf-8"?>
<styleSheet xmlns="http://schemas.openxmlformats.org/spreadsheetml/2006/main">
  <numFmts count="1">
    <numFmt numFmtId="164" formatCode="_(* #,##0_);_(* \(#,##0\);_(* &quot;-&quot;_);_(@_)"/>
  </numFmts>
  <fonts count="12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name val="Arial"/>
      <family val="2"/>
    </font>
    <font>
      <i/>
      <u/>
      <sz val="10"/>
      <color indexed="8"/>
      <name val="Century Gothic"/>
      <family val="2"/>
    </font>
    <font>
      <i/>
      <sz val="10"/>
      <color indexed="8"/>
      <name val="Century Gothic"/>
      <family val="2"/>
    </font>
    <font>
      <u/>
      <sz val="10"/>
      <color indexed="8"/>
      <name val="Century Gothic"/>
      <family val="2"/>
    </font>
    <font>
      <b/>
      <i/>
      <u/>
      <sz val="10"/>
      <color indexed="8"/>
      <name val="Century Gothic"/>
      <family val="2"/>
    </font>
    <font>
      <b/>
      <sz val="10"/>
      <name val="Century Gothic"/>
      <family val="2"/>
    </font>
    <font>
      <b/>
      <u/>
      <sz val="10"/>
      <color indexed="8"/>
      <name val="Century Gothic"/>
      <family val="2"/>
    </font>
    <font>
      <b/>
      <i/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2" applyFont="1"/>
    <xf numFmtId="0" fontId="2" fillId="0" borderId="0" xfId="1" quotePrefix="1" applyFont="1"/>
    <xf numFmtId="0" fontId="1" fillId="0" borderId="0" xfId="1" applyFont="1"/>
    <xf numFmtId="0" fontId="5" fillId="0" borderId="0" xfId="1" applyFont="1"/>
    <xf numFmtId="0" fontId="7" fillId="0" borderId="0" xfId="1" applyFont="1"/>
    <xf numFmtId="0" fontId="6" fillId="0" borderId="0" xfId="1" applyFont="1" applyAlignment="1">
      <alignment horizontal="left" indent="11"/>
    </xf>
    <xf numFmtId="0" fontId="8" fillId="0" borderId="0" xfId="1" applyFont="1"/>
    <xf numFmtId="0" fontId="6" fillId="0" borderId="0" xfId="1" applyFont="1"/>
    <xf numFmtId="0" fontId="6" fillId="0" borderId="0" xfId="1" applyFont="1" applyAlignment="1">
      <alignment horizontal="left" indent="15"/>
    </xf>
    <xf numFmtId="0" fontId="9" fillId="0" borderId="0" xfId="2" applyFont="1"/>
    <xf numFmtId="0" fontId="10" fillId="0" borderId="0" xfId="2" applyFont="1"/>
    <xf numFmtId="0" fontId="3" fillId="2" borderId="1" xfId="2" applyFont="1" applyFill="1" applyBorder="1" applyAlignment="1">
      <alignment horizontal="center"/>
    </xf>
    <xf numFmtId="0" fontId="1" fillId="0" borderId="1" xfId="2" applyFont="1" applyBorder="1"/>
    <xf numFmtId="164" fontId="1" fillId="0" borderId="1" xfId="2" applyNumberFormat="1" applyFont="1" applyBorder="1"/>
    <xf numFmtId="164" fontId="3" fillId="2" borderId="1" xfId="2" applyNumberFormat="1" applyFont="1" applyFill="1" applyBorder="1"/>
    <xf numFmtId="164" fontId="1" fillId="0" borderId="0" xfId="2" applyNumberFormat="1" applyFont="1"/>
    <xf numFmtId="0" fontId="3" fillId="0" borderId="0" xfId="2" applyFont="1"/>
    <xf numFmtId="0" fontId="8" fillId="2" borderId="1" xfId="2" applyFont="1" applyFill="1" applyBorder="1"/>
    <xf numFmtId="164" fontId="3" fillId="0" borderId="0" xfId="2" applyNumberFormat="1" applyFont="1"/>
    <xf numFmtId="0" fontId="11" fillId="0" borderId="1" xfId="2" applyFont="1" applyBorder="1"/>
    <xf numFmtId="164" fontId="11" fillId="0" borderId="1" xfId="2" applyNumberFormat="1" applyFont="1" applyBorder="1"/>
    <xf numFmtId="0" fontId="11" fillId="0" borderId="0" xfId="2" applyFont="1"/>
    <xf numFmtId="0" fontId="11" fillId="2" borderId="1" xfId="2" applyFont="1" applyFill="1" applyBorder="1" applyAlignment="1">
      <alignment horizontal="center"/>
    </xf>
    <xf numFmtId="0" fontId="2" fillId="0" borderId="1" xfId="1" applyFont="1" applyBorder="1"/>
    <xf numFmtId="0" fontId="1" fillId="0" borderId="1" xfId="1" quotePrefix="1" applyFont="1" applyBorder="1"/>
    <xf numFmtId="0" fontId="1" fillId="0" borderId="2" xfId="1" applyFont="1" applyBorder="1"/>
    <xf numFmtId="164" fontId="1" fillId="0" borderId="3" xfId="2" applyNumberFormat="1" applyFont="1" applyBorder="1"/>
  </cellXfs>
  <cellStyles count="3">
    <cellStyle name="Normal" xfId="0" builtinId="0"/>
    <cellStyle name="Normal 2 2 3" xfId="2"/>
    <cellStyle name="Normal 3 4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workbookViewId="0">
      <selection activeCell="B1" sqref="B1"/>
    </sheetView>
  </sheetViews>
  <sheetFormatPr defaultRowHeight="15"/>
  <cols>
    <col min="2" max="2" width="45.42578125" customWidth="1"/>
    <col min="3" max="3" width="16.85546875" customWidth="1"/>
    <col min="4" max="4" width="15.85546875" customWidth="1"/>
    <col min="5" max="5" width="31.28515625" customWidth="1"/>
  </cols>
  <sheetData>
    <row r="1" spans="1:5">
      <c r="B1" t="s">
        <v>35</v>
      </c>
    </row>
    <row r="2" spans="1:5">
      <c r="A2" s="1"/>
      <c r="B2" s="2" t="s">
        <v>0</v>
      </c>
      <c r="C2" s="3"/>
      <c r="D2" s="3"/>
      <c r="E2" s="3"/>
    </row>
    <row r="3" spans="1:5">
      <c r="A3" s="3"/>
      <c r="B3" s="3"/>
      <c r="C3" s="3"/>
      <c r="D3" s="3"/>
      <c r="E3" s="3"/>
    </row>
    <row r="4" spans="1:5">
      <c r="A4" s="1"/>
      <c r="B4" s="1" t="s">
        <v>1</v>
      </c>
      <c r="C4" s="1"/>
      <c r="D4" s="1"/>
      <c r="E4" s="1"/>
    </row>
    <row r="5" spans="1:5">
      <c r="A5" s="1">
        <v>1</v>
      </c>
      <c r="B5" s="1" t="s">
        <v>2</v>
      </c>
      <c r="C5" s="1"/>
      <c r="D5" s="1"/>
      <c r="E5" s="1"/>
    </row>
    <row r="6" spans="1:5">
      <c r="A6" s="1">
        <v>2</v>
      </c>
      <c r="B6" s="4" t="s">
        <v>3</v>
      </c>
      <c r="C6" s="1"/>
      <c r="D6" s="1"/>
      <c r="E6" s="1"/>
    </row>
    <row r="7" spans="1:5">
      <c r="A7" s="1">
        <v>3</v>
      </c>
      <c r="B7" s="5" t="s">
        <v>4</v>
      </c>
      <c r="C7" s="1"/>
      <c r="D7" s="1"/>
      <c r="E7" s="1"/>
    </row>
    <row r="8" spans="1:5">
      <c r="A8" s="1"/>
      <c r="B8" s="5" t="s">
        <v>5</v>
      </c>
      <c r="C8" s="1"/>
      <c r="D8" s="1"/>
      <c r="E8" s="1"/>
    </row>
    <row r="9" spans="1:5">
      <c r="A9" s="1"/>
      <c r="B9" s="6" t="s">
        <v>6</v>
      </c>
      <c r="C9" s="1"/>
      <c r="D9" s="7"/>
      <c r="E9" s="1"/>
    </row>
    <row r="10" spans="1:5">
      <c r="A10" s="1"/>
      <c r="B10" s="8" t="s">
        <v>7</v>
      </c>
      <c r="C10" s="1"/>
      <c r="D10" s="3"/>
      <c r="E10" s="1"/>
    </row>
    <row r="11" spans="1:5">
      <c r="A11" s="3"/>
      <c r="B11" s="3"/>
      <c r="C11" s="3"/>
      <c r="D11" s="3"/>
      <c r="E11" s="3"/>
    </row>
    <row r="12" spans="1:5">
      <c r="A12" s="1"/>
      <c r="B12" s="9" t="s">
        <v>8</v>
      </c>
      <c r="C12" s="1"/>
      <c r="D12" s="1"/>
      <c r="E12" s="1"/>
    </row>
    <row r="13" spans="1:5">
      <c r="A13" s="1"/>
      <c r="B13" s="10" t="s">
        <v>9</v>
      </c>
      <c r="C13" s="10"/>
      <c r="D13" s="10"/>
      <c r="E13" s="10"/>
    </row>
    <row r="14" spans="1:5">
      <c r="A14" s="3"/>
      <c r="B14" s="11">
        <v>2</v>
      </c>
      <c r="C14" s="10"/>
      <c r="D14" s="10"/>
      <c r="E14" s="10"/>
    </row>
    <row r="15" spans="1:5">
      <c r="A15" s="3"/>
      <c r="B15" s="10"/>
      <c r="C15" s="10"/>
      <c r="D15" s="10"/>
      <c r="E15" s="10"/>
    </row>
    <row r="16" spans="1:5">
      <c r="A16" s="3"/>
      <c r="B16" s="10" t="s">
        <v>10</v>
      </c>
      <c r="C16" s="10"/>
      <c r="D16" s="10"/>
      <c r="E16" s="10"/>
    </row>
    <row r="17" spans="1:5">
      <c r="A17" s="3"/>
      <c r="B17" s="11">
        <v>2</v>
      </c>
      <c r="C17" s="10"/>
      <c r="D17" s="10"/>
      <c r="E17" s="3"/>
    </row>
    <row r="18" spans="1:5">
      <c r="A18" s="3"/>
      <c r="B18" s="3"/>
      <c r="C18" s="3"/>
      <c r="D18" s="3"/>
      <c r="E18" s="3"/>
    </row>
    <row r="19" spans="1:5">
      <c r="A19" s="3"/>
      <c r="B19" s="12" t="s">
        <v>11</v>
      </c>
      <c r="C19" s="3"/>
      <c r="D19" s="3"/>
      <c r="E19" s="3"/>
    </row>
    <row r="20" spans="1:5">
      <c r="A20" s="3"/>
      <c r="B20" s="12"/>
      <c r="C20" s="3"/>
      <c r="D20" s="3"/>
      <c r="E20" s="3"/>
    </row>
    <row r="21" spans="1:5">
      <c r="A21" s="1"/>
      <c r="B21" s="13" t="s">
        <v>12</v>
      </c>
      <c r="C21" s="3"/>
      <c r="D21" s="3"/>
      <c r="E21" s="3"/>
    </row>
    <row r="22" spans="1:5">
      <c r="A22" s="1"/>
      <c r="B22" s="14" t="s">
        <v>13</v>
      </c>
      <c r="C22" s="14" t="s">
        <v>14</v>
      </c>
      <c r="D22" s="3"/>
      <c r="E22" s="3"/>
    </row>
    <row r="23" spans="1:5">
      <c r="A23" s="1"/>
      <c r="B23" s="15" t="s">
        <v>15</v>
      </c>
      <c r="C23" s="16">
        <v>10000</v>
      </c>
      <c r="D23" s="3"/>
      <c r="E23" s="3"/>
    </row>
    <row r="24" spans="1:5">
      <c r="A24" s="1"/>
      <c r="B24" s="15"/>
      <c r="C24" s="16"/>
      <c r="D24" s="3"/>
      <c r="E24" s="3"/>
    </row>
    <row r="25" spans="1:5">
      <c r="A25" s="1"/>
      <c r="B25" s="14" t="s">
        <v>16</v>
      </c>
      <c r="C25" s="17">
        <f>SUM(C23:C24)</f>
        <v>10000</v>
      </c>
      <c r="D25" s="3"/>
      <c r="E25" s="3"/>
    </row>
    <row r="26" spans="1:5">
      <c r="A26" s="1"/>
      <c r="B26" s="3"/>
      <c r="C26" s="18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19" t="s">
        <v>17</v>
      </c>
      <c r="C28" s="3"/>
      <c r="D28" s="3"/>
      <c r="E28" s="3"/>
    </row>
    <row r="29" spans="1:5">
      <c r="A29" s="3"/>
      <c r="B29" s="20" t="s">
        <v>17</v>
      </c>
      <c r="C29" s="14" t="s">
        <v>18</v>
      </c>
      <c r="D29" s="14" t="s">
        <v>19</v>
      </c>
      <c r="E29" s="3"/>
    </row>
    <row r="30" spans="1:5">
      <c r="A30" s="3"/>
      <c r="B30" s="15" t="s">
        <v>20</v>
      </c>
      <c r="C30" s="16">
        <v>10000000</v>
      </c>
      <c r="D30" s="16">
        <v>10000000</v>
      </c>
      <c r="E30" s="3"/>
    </row>
    <row r="31" spans="1:5">
      <c r="A31" s="3"/>
      <c r="B31" s="15" t="s">
        <v>21</v>
      </c>
      <c r="C31" s="16">
        <v>0</v>
      </c>
      <c r="D31" s="16">
        <v>0</v>
      </c>
      <c r="E31" s="3"/>
    </row>
    <row r="32" spans="1:5">
      <c r="A32" s="3"/>
      <c r="B32" s="14" t="s">
        <v>16</v>
      </c>
      <c r="C32" s="17">
        <f>+C30-C31</f>
        <v>10000000</v>
      </c>
      <c r="D32" s="17">
        <f>+D30-D31</f>
        <v>10000000</v>
      </c>
      <c r="E32" s="3"/>
    </row>
    <row r="33" spans="1:5">
      <c r="A33" s="3"/>
      <c r="B33" s="3"/>
      <c r="C33" s="21"/>
      <c r="D33" s="21"/>
      <c r="E33" s="3"/>
    </row>
    <row r="34" spans="1:5">
      <c r="A34" s="19" t="s">
        <v>22</v>
      </c>
      <c r="B34" s="22" t="s">
        <v>23</v>
      </c>
      <c r="C34" s="23">
        <f>+(C32+D32)/2</f>
        <v>10000000</v>
      </c>
      <c r="D34" s="3"/>
      <c r="E34" s="3"/>
    </row>
    <row r="35" spans="1:5">
      <c r="A35" s="3"/>
      <c r="B35" s="3"/>
      <c r="C35" s="3"/>
      <c r="D35" s="3"/>
      <c r="E35" s="3"/>
    </row>
    <row r="36" spans="1:5">
      <c r="A36" s="3"/>
      <c r="B36" s="14" t="s">
        <v>13</v>
      </c>
      <c r="C36" s="14" t="s">
        <v>18</v>
      </c>
      <c r="D36" s="14" t="s">
        <v>19</v>
      </c>
      <c r="E36" s="3"/>
    </row>
    <row r="37" spans="1:5">
      <c r="A37" s="3"/>
      <c r="B37" s="15" t="s">
        <v>24</v>
      </c>
      <c r="C37" s="16">
        <v>5000000</v>
      </c>
      <c r="D37" s="16">
        <v>4500000</v>
      </c>
      <c r="E37" s="18"/>
    </row>
    <row r="38" spans="1:5">
      <c r="A38" s="3"/>
      <c r="B38" s="15"/>
      <c r="C38" s="16"/>
      <c r="D38" s="16"/>
      <c r="E38" s="3"/>
    </row>
    <row r="39" spans="1:5">
      <c r="A39" s="3"/>
      <c r="B39" s="14" t="s">
        <v>16</v>
      </c>
      <c r="C39" s="17">
        <f>SUM(C37:C38)</f>
        <v>5000000</v>
      </c>
      <c r="D39" s="17">
        <f>SUM(D37:D38)</f>
        <v>4500000</v>
      </c>
      <c r="E39" s="3"/>
    </row>
    <row r="40" spans="1:5">
      <c r="A40" s="3"/>
      <c r="B40" s="3"/>
      <c r="C40" s="3"/>
      <c r="D40" s="3"/>
      <c r="E40" s="3"/>
    </row>
    <row r="41" spans="1:5">
      <c r="A41" s="19" t="s">
        <v>25</v>
      </c>
      <c r="B41" s="22" t="s">
        <v>26</v>
      </c>
      <c r="C41" s="23">
        <f>+(C39+D39)/2</f>
        <v>4750000</v>
      </c>
      <c r="D41" s="3"/>
      <c r="E41" s="3"/>
    </row>
    <row r="42" spans="1:5">
      <c r="A42" s="3"/>
      <c r="B42" s="3"/>
      <c r="C42" s="3"/>
      <c r="D42" s="3"/>
      <c r="E42" s="3"/>
    </row>
    <row r="43" spans="1:5">
      <c r="A43" s="3"/>
      <c r="B43" s="3"/>
      <c r="C43" s="3"/>
      <c r="D43" s="3"/>
      <c r="E43" s="3"/>
    </row>
    <row r="44" spans="1:5">
      <c r="A44" s="19" t="s">
        <v>27</v>
      </c>
      <c r="B44" s="20" t="s">
        <v>28</v>
      </c>
      <c r="C44" s="14" t="s">
        <v>14</v>
      </c>
      <c r="D44" s="3"/>
      <c r="E44" s="3"/>
    </row>
    <row r="45" spans="1:5">
      <c r="A45" s="3"/>
      <c r="B45" s="15" t="s">
        <v>29</v>
      </c>
      <c r="C45" s="16">
        <v>1000000</v>
      </c>
      <c r="D45" s="3"/>
      <c r="E45" s="3"/>
    </row>
    <row r="46" spans="1:5">
      <c r="A46" s="3"/>
      <c r="B46" s="15" t="s">
        <v>30</v>
      </c>
      <c r="C46" s="16"/>
      <c r="D46" s="3"/>
      <c r="E46" s="12"/>
    </row>
    <row r="47" spans="1:5">
      <c r="A47" s="3"/>
      <c r="B47" s="14" t="s">
        <v>16</v>
      </c>
      <c r="C47" s="17">
        <f>+C45-C46</f>
        <v>1000000</v>
      </c>
      <c r="D47" s="3"/>
      <c r="E47" s="18"/>
    </row>
    <row r="48" spans="1:5">
      <c r="A48" s="3"/>
      <c r="B48" s="3"/>
      <c r="C48" s="3"/>
      <c r="D48" s="3"/>
      <c r="E48" s="3"/>
    </row>
    <row r="49" spans="1:5">
      <c r="A49" s="3"/>
      <c r="B49" s="3"/>
      <c r="C49" s="3"/>
      <c r="D49" s="3"/>
      <c r="E49" s="3"/>
    </row>
    <row r="50" spans="1:5">
      <c r="A50" s="3"/>
      <c r="B50" s="24" t="s">
        <v>31</v>
      </c>
      <c r="C50" s="3"/>
      <c r="D50" s="3"/>
      <c r="E50" s="3"/>
    </row>
    <row r="51" spans="1:5">
      <c r="A51" s="3"/>
      <c r="B51" s="25" t="s">
        <v>13</v>
      </c>
      <c r="C51" s="25" t="s">
        <v>14</v>
      </c>
      <c r="D51" s="3"/>
      <c r="E51" s="3"/>
    </row>
    <row r="52" spans="1:5">
      <c r="A52" s="3"/>
      <c r="B52" s="26" t="s">
        <v>2</v>
      </c>
      <c r="C52" s="16">
        <v>0</v>
      </c>
      <c r="D52" s="3"/>
      <c r="E52" s="3"/>
    </row>
    <row r="53" spans="1:5">
      <c r="A53" s="3"/>
      <c r="B53" s="27" t="s">
        <v>32</v>
      </c>
      <c r="C53" s="16">
        <f>+C34*0.5%</f>
        <v>50000</v>
      </c>
      <c r="D53" s="3"/>
      <c r="E53" s="3"/>
    </row>
    <row r="54" spans="1:5">
      <c r="A54" s="3"/>
      <c r="B54" s="28" t="s">
        <v>33</v>
      </c>
      <c r="C54" s="29">
        <f>(+C47*C34)/C41</f>
        <v>2105263.1578947366</v>
      </c>
      <c r="D54" s="3"/>
      <c r="E54" s="3"/>
    </row>
    <row r="55" spans="1:5">
      <c r="A55" s="3"/>
      <c r="B55" s="14" t="s">
        <v>34</v>
      </c>
      <c r="C55" s="17">
        <f>SUM(C52:C54)</f>
        <v>2155263.1578947366</v>
      </c>
      <c r="D55" s="3"/>
      <c r="E55" s="3"/>
    </row>
    <row r="56" spans="1:5">
      <c r="A56" s="3"/>
      <c r="B56" s="3"/>
      <c r="C56" s="3"/>
      <c r="D56" s="3"/>
      <c r="E56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KUSAI</dc:creator>
  <cp:lastModifiedBy>KUSAI</cp:lastModifiedBy>
  <dcterms:created xsi:type="dcterms:W3CDTF">2015-07-18T15:51:38Z</dcterms:created>
  <dcterms:modified xsi:type="dcterms:W3CDTF">2015-07-18T15:59:30Z</dcterms:modified>
</cp:coreProperties>
</file>