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ARCHIVES_HARRIER\STAFF TRAINING MODULES\AUDIT SAMPLING &amp; BENFORD ANALYSIS\"/>
    </mc:Choice>
  </mc:AlternateContent>
  <xr:revisionPtr revIDLastSave="0" documentId="13_ncr:1_{78BEDF0F-AAEE-491B-AAA8-04E2A3C1E63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LD SHEET" sheetId="1" r:id="rId1"/>
    <sheet name="NEW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2" l="1"/>
  <c r="K314" i="2"/>
  <c r="J20" i="2"/>
  <c r="J21" i="2"/>
  <c r="J22" i="2"/>
  <c r="J23" i="2"/>
  <c r="J24" i="2"/>
  <c r="K339" i="2"/>
  <c r="J19" i="2"/>
  <c r="E332" i="2"/>
  <c r="K332" i="2"/>
  <c r="E339" i="2"/>
  <c r="L342" i="2"/>
  <c r="M342" i="2"/>
  <c r="N342" i="2"/>
  <c r="K342" i="2"/>
  <c r="K331" i="2"/>
  <c r="L331" i="2"/>
  <c r="M331" i="2"/>
  <c r="N331" i="2"/>
  <c r="L332" i="2"/>
  <c r="M332" i="2"/>
  <c r="N332" i="2"/>
  <c r="L333" i="2"/>
  <c r="M333" i="2"/>
  <c r="N333" i="2"/>
  <c r="L334" i="2"/>
  <c r="M334" i="2"/>
  <c r="N334" i="2"/>
  <c r="L335" i="2"/>
  <c r="M335" i="2"/>
  <c r="N335" i="2"/>
  <c r="L336" i="2"/>
  <c r="M336" i="2"/>
  <c r="N336" i="2"/>
  <c r="L337" i="2"/>
  <c r="M337" i="2"/>
  <c r="N337" i="2"/>
  <c r="L338" i="2"/>
  <c r="M338" i="2"/>
  <c r="N338" i="2"/>
  <c r="L339" i="2"/>
  <c r="M339" i="2"/>
  <c r="N339" i="2"/>
  <c r="L340" i="2"/>
  <c r="M340" i="2"/>
  <c r="N340" i="2"/>
  <c r="K333" i="2"/>
  <c r="K334" i="2"/>
  <c r="K335" i="2"/>
  <c r="K336" i="2"/>
  <c r="K337" i="2"/>
  <c r="K338" i="2"/>
  <c r="K340" i="2"/>
  <c r="H290" i="2"/>
  <c r="G290" i="2"/>
  <c r="F290" i="2"/>
  <c r="E290" i="2"/>
  <c r="H289" i="2"/>
  <c r="G289" i="2"/>
  <c r="F289" i="2"/>
  <c r="E289" i="2"/>
  <c r="H288" i="2"/>
  <c r="G288" i="2"/>
  <c r="F288" i="2"/>
  <c r="E288" i="2"/>
  <c r="H287" i="2"/>
  <c r="G287" i="2"/>
  <c r="F287" i="2"/>
  <c r="E287" i="2"/>
  <c r="H286" i="2"/>
  <c r="G286" i="2"/>
  <c r="F286" i="2"/>
  <c r="E286" i="2"/>
  <c r="H285" i="2"/>
  <c r="G285" i="2"/>
  <c r="F285" i="2"/>
  <c r="E285" i="2"/>
  <c r="H284" i="2"/>
  <c r="G284" i="2"/>
  <c r="F284" i="2"/>
  <c r="E284" i="2"/>
  <c r="H283" i="2"/>
  <c r="G283" i="2"/>
  <c r="F283" i="2"/>
  <c r="E283" i="2"/>
  <c r="H282" i="2"/>
  <c r="G282" i="2"/>
  <c r="F282" i="2"/>
  <c r="E282" i="2"/>
  <c r="H281" i="2"/>
  <c r="G281" i="2"/>
  <c r="F281" i="2"/>
  <c r="E281" i="2"/>
  <c r="H280" i="2"/>
  <c r="G280" i="2"/>
  <c r="F280" i="2"/>
  <c r="E280" i="2"/>
  <c r="H279" i="2"/>
  <c r="G279" i="2"/>
  <c r="F279" i="2"/>
  <c r="E279" i="2"/>
  <c r="H278" i="2"/>
  <c r="G278" i="2"/>
  <c r="F278" i="2"/>
  <c r="E278" i="2"/>
  <c r="H277" i="2"/>
  <c r="G277" i="2"/>
  <c r="F277" i="2"/>
  <c r="E277" i="2"/>
  <c r="H276" i="2"/>
  <c r="G276" i="2"/>
  <c r="F276" i="2"/>
  <c r="E276" i="2"/>
  <c r="H275" i="2"/>
  <c r="G275" i="2"/>
  <c r="F275" i="2"/>
  <c r="E275" i="2"/>
  <c r="H274" i="2"/>
  <c r="G274" i="2"/>
  <c r="F274" i="2"/>
  <c r="E274" i="2"/>
  <c r="H273" i="2"/>
  <c r="G273" i="2"/>
  <c r="F273" i="2"/>
  <c r="E273" i="2"/>
  <c r="H272" i="2"/>
  <c r="G272" i="2"/>
  <c r="F272" i="2"/>
  <c r="E272" i="2"/>
  <c r="H271" i="2"/>
  <c r="G271" i="2"/>
  <c r="F271" i="2"/>
  <c r="E271" i="2"/>
  <c r="H270" i="2"/>
  <c r="G270" i="2"/>
  <c r="F270" i="2"/>
  <c r="E270" i="2"/>
  <c r="H269" i="2"/>
  <c r="G269" i="2"/>
  <c r="F269" i="2"/>
  <c r="E269" i="2"/>
  <c r="H268" i="2"/>
  <c r="G268" i="2"/>
  <c r="F268" i="2"/>
  <c r="E268" i="2"/>
  <c r="H267" i="2"/>
  <c r="G267" i="2"/>
  <c r="F267" i="2"/>
  <c r="E267" i="2"/>
  <c r="H266" i="2"/>
  <c r="G266" i="2"/>
  <c r="F266" i="2"/>
  <c r="E266" i="2"/>
  <c r="H265" i="2"/>
  <c r="G265" i="2"/>
  <c r="F265" i="2"/>
  <c r="E265" i="2"/>
  <c r="H264" i="2"/>
  <c r="G264" i="2"/>
  <c r="F264" i="2"/>
  <c r="E264" i="2"/>
  <c r="H263" i="2"/>
  <c r="G263" i="2"/>
  <c r="F263" i="2"/>
  <c r="E263" i="2"/>
  <c r="H262" i="2"/>
  <c r="G262" i="2"/>
  <c r="F262" i="2"/>
  <c r="E262" i="2"/>
  <c r="H261" i="2"/>
  <c r="G261" i="2"/>
  <c r="F261" i="2"/>
  <c r="E261" i="2"/>
  <c r="H260" i="2"/>
  <c r="G260" i="2"/>
  <c r="F260" i="2"/>
  <c r="E260" i="2"/>
  <c r="H259" i="2"/>
  <c r="G259" i="2"/>
  <c r="F259" i="2"/>
  <c r="E259" i="2"/>
  <c r="H258" i="2"/>
  <c r="G258" i="2"/>
  <c r="F258" i="2"/>
  <c r="E258" i="2"/>
  <c r="H257" i="2"/>
  <c r="G257" i="2"/>
  <c r="F257" i="2"/>
  <c r="E257" i="2"/>
  <c r="H256" i="2"/>
  <c r="G256" i="2"/>
  <c r="F256" i="2"/>
  <c r="E256" i="2"/>
  <c r="H255" i="2"/>
  <c r="G255" i="2"/>
  <c r="F255" i="2"/>
  <c r="E255" i="2"/>
  <c r="H254" i="2"/>
  <c r="G254" i="2"/>
  <c r="F254" i="2"/>
  <c r="E254" i="2"/>
  <c r="H253" i="2"/>
  <c r="G253" i="2"/>
  <c r="F253" i="2"/>
  <c r="E253" i="2"/>
  <c r="H252" i="2"/>
  <c r="G252" i="2"/>
  <c r="F252" i="2"/>
  <c r="E252" i="2"/>
  <c r="H251" i="2"/>
  <c r="G251" i="2"/>
  <c r="F251" i="2"/>
  <c r="E251" i="2"/>
  <c r="H250" i="2"/>
  <c r="G250" i="2"/>
  <c r="F250" i="2"/>
  <c r="E250" i="2"/>
  <c r="H249" i="2"/>
  <c r="G249" i="2"/>
  <c r="F249" i="2"/>
  <c r="E249" i="2"/>
  <c r="H248" i="2"/>
  <c r="G248" i="2"/>
  <c r="F248" i="2"/>
  <c r="E248" i="2"/>
  <c r="H247" i="2"/>
  <c r="G247" i="2"/>
  <c r="F247" i="2"/>
  <c r="E247" i="2"/>
  <c r="H246" i="2"/>
  <c r="G246" i="2"/>
  <c r="F246" i="2"/>
  <c r="E246" i="2"/>
  <c r="H245" i="2"/>
  <c r="G245" i="2"/>
  <c r="F245" i="2"/>
  <c r="E245" i="2"/>
  <c r="H244" i="2"/>
  <c r="G244" i="2"/>
  <c r="F244" i="2"/>
  <c r="E244" i="2"/>
  <c r="H243" i="2"/>
  <c r="G243" i="2"/>
  <c r="F243" i="2"/>
  <c r="E243" i="2"/>
  <c r="H242" i="2"/>
  <c r="G242" i="2"/>
  <c r="F242" i="2"/>
  <c r="E242" i="2"/>
  <c r="H241" i="2"/>
  <c r="G241" i="2"/>
  <c r="F241" i="2"/>
  <c r="E241" i="2"/>
  <c r="H240" i="2"/>
  <c r="G240" i="2"/>
  <c r="F240" i="2"/>
  <c r="E240" i="2"/>
  <c r="H239" i="2"/>
  <c r="G239" i="2"/>
  <c r="F239" i="2"/>
  <c r="E239" i="2"/>
  <c r="H238" i="2"/>
  <c r="G238" i="2"/>
  <c r="F238" i="2"/>
  <c r="E238" i="2"/>
  <c r="H237" i="2"/>
  <c r="G237" i="2"/>
  <c r="F237" i="2"/>
  <c r="E237" i="2"/>
  <c r="H236" i="2"/>
  <c r="G236" i="2"/>
  <c r="F236" i="2"/>
  <c r="E236" i="2"/>
  <c r="H235" i="2"/>
  <c r="G235" i="2"/>
  <c r="F235" i="2"/>
  <c r="E235" i="2"/>
  <c r="H234" i="2"/>
  <c r="G234" i="2"/>
  <c r="F234" i="2"/>
  <c r="E234" i="2"/>
  <c r="H233" i="2"/>
  <c r="G233" i="2"/>
  <c r="F233" i="2"/>
  <c r="E233" i="2"/>
  <c r="H232" i="2"/>
  <c r="G232" i="2"/>
  <c r="F232" i="2"/>
  <c r="E232" i="2"/>
  <c r="H231" i="2"/>
  <c r="G231" i="2"/>
  <c r="F231" i="2"/>
  <c r="E231" i="2"/>
  <c r="H230" i="2"/>
  <c r="G230" i="2"/>
  <c r="F230" i="2"/>
  <c r="E230" i="2"/>
  <c r="H229" i="2"/>
  <c r="G229" i="2"/>
  <c r="F229" i="2"/>
  <c r="E229" i="2"/>
  <c r="H228" i="2"/>
  <c r="G228" i="2"/>
  <c r="F228" i="2"/>
  <c r="E228" i="2"/>
  <c r="H227" i="2"/>
  <c r="G227" i="2"/>
  <c r="F227" i="2"/>
  <c r="E227" i="2"/>
  <c r="H226" i="2"/>
  <c r="G226" i="2"/>
  <c r="F226" i="2"/>
  <c r="E226" i="2"/>
  <c r="H225" i="2"/>
  <c r="G225" i="2"/>
  <c r="F225" i="2"/>
  <c r="E225" i="2"/>
  <c r="H224" i="2"/>
  <c r="G224" i="2"/>
  <c r="F224" i="2"/>
  <c r="E224" i="2"/>
  <c r="H223" i="2"/>
  <c r="G223" i="2"/>
  <c r="F223" i="2"/>
  <c r="E223" i="2"/>
  <c r="H222" i="2"/>
  <c r="G222" i="2"/>
  <c r="F222" i="2"/>
  <c r="E222" i="2"/>
  <c r="H221" i="2"/>
  <c r="G221" i="2"/>
  <c r="F221" i="2"/>
  <c r="E221" i="2"/>
  <c r="H220" i="2"/>
  <c r="G220" i="2"/>
  <c r="F220" i="2"/>
  <c r="E220" i="2"/>
  <c r="H219" i="2"/>
  <c r="G219" i="2"/>
  <c r="F219" i="2"/>
  <c r="E219" i="2"/>
  <c r="H218" i="2"/>
  <c r="G218" i="2"/>
  <c r="F218" i="2"/>
  <c r="E218" i="2"/>
  <c r="H217" i="2"/>
  <c r="G217" i="2"/>
  <c r="F217" i="2"/>
  <c r="E217" i="2"/>
  <c r="H216" i="2"/>
  <c r="G216" i="2"/>
  <c r="F216" i="2"/>
  <c r="E216" i="2"/>
  <c r="H215" i="2"/>
  <c r="G215" i="2"/>
  <c r="F215" i="2"/>
  <c r="E215" i="2"/>
  <c r="H214" i="2"/>
  <c r="G214" i="2"/>
  <c r="F214" i="2"/>
  <c r="E214" i="2"/>
  <c r="H213" i="2"/>
  <c r="G213" i="2"/>
  <c r="F213" i="2"/>
  <c r="E213" i="2"/>
  <c r="H212" i="2"/>
  <c r="G212" i="2"/>
  <c r="F212" i="2"/>
  <c r="E212" i="2"/>
  <c r="H211" i="2"/>
  <c r="G211" i="2"/>
  <c r="F211" i="2"/>
  <c r="E211" i="2"/>
  <c r="H210" i="2"/>
  <c r="G210" i="2"/>
  <c r="F210" i="2"/>
  <c r="E210" i="2"/>
  <c r="H209" i="2"/>
  <c r="G209" i="2"/>
  <c r="F209" i="2"/>
  <c r="E209" i="2"/>
  <c r="H208" i="2"/>
  <c r="G208" i="2"/>
  <c r="F208" i="2"/>
  <c r="E208" i="2"/>
  <c r="H207" i="2"/>
  <c r="G207" i="2"/>
  <c r="F207" i="2"/>
  <c r="E207" i="2"/>
  <c r="H206" i="2"/>
  <c r="G206" i="2"/>
  <c r="F206" i="2"/>
  <c r="E206" i="2"/>
  <c r="H205" i="2"/>
  <c r="G205" i="2"/>
  <c r="F205" i="2"/>
  <c r="E205" i="2"/>
  <c r="H204" i="2"/>
  <c r="G204" i="2"/>
  <c r="F204" i="2"/>
  <c r="E204" i="2"/>
  <c r="H203" i="2"/>
  <c r="G203" i="2"/>
  <c r="F203" i="2"/>
  <c r="E203" i="2"/>
  <c r="H202" i="2"/>
  <c r="G202" i="2"/>
  <c r="F202" i="2"/>
  <c r="E202" i="2"/>
  <c r="H201" i="2"/>
  <c r="G201" i="2"/>
  <c r="F201" i="2"/>
  <c r="E201" i="2"/>
  <c r="H200" i="2"/>
  <c r="G200" i="2"/>
  <c r="F200" i="2"/>
  <c r="E200" i="2"/>
  <c r="H199" i="2"/>
  <c r="G199" i="2"/>
  <c r="F199" i="2"/>
  <c r="E199" i="2"/>
  <c r="H198" i="2"/>
  <c r="G198" i="2"/>
  <c r="F198" i="2"/>
  <c r="E198" i="2"/>
  <c r="H197" i="2"/>
  <c r="G197" i="2"/>
  <c r="F197" i="2"/>
  <c r="E197" i="2"/>
  <c r="H196" i="2"/>
  <c r="G196" i="2"/>
  <c r="F196" i="2"/>
  <c r="E196" i="2"/>
  <c r="H195" i="2"/>
  <c r="G195" i="2"/>
  <c r="F195" i="2"/>
  <c r="E195" i="2"/>
  <c r="H194" i="2"/>
  <c r="G194" i="2"/>
  <c r="F194" i="2"/>
  <c r="E194" i="2"/>
  <c r="H193" i="2"/>
  <c r="G193" i="2"/>
  <c r="F193" i="2"/>
  <c r="E193" i="2"/>
  <c r="H192" i="2"/>
  <c r="G192" i="2"/>
  <c r="F192" i="2"/>
  <c r="E192" i="2"/>
  <c r="H191" i="2"/>
  <c r="G191" i="2"/>
  <c r="F191" i="2"/>
  <c r="E191" i="2"/>
  <c r="H190" i="2"/>
  <c r="G190" i="2"/>
  <c r="F190" i="2"/>
  <c r="E190" i="2"/>
  <c r="H189" i="2"/>
  <c r="G189" i="2"/>
  <c r="F189" i="2"/>
  <c r="E189" i="2"/>
  <c r="H188" i="2"/>
  <c r="G188" i="2"/>
  <c r="F188" i="2"/>
  <c r="E188" i="2"/>
  <c r="H187" i="2"/>
  <c r="G187" i="2"/>
  <c r="F187" i="2"/>
  <c r="E187" i="2"/>
  <c r="H186" i="2"/>
  <c r="G186" i="2"/>
  <c r="F186" i="2"/>
  <c r="E186" i="2"/>
  <c r="H185" i="2"/>
  <c r="G185" i="2"/>
  <c r="F185" i="2"/>
  <c r="E185" i="2"/>
  <c r="H184" i="2"/>
  <c r="G184" i="2"/>
  <c r="F184" i="2"/>
  <c r="E184" i="2"/>
  <c r="H183" i="2"/>
  <c r="G183" i="2"/>
  <c r="F183" i="2"/>
  <c r="E183" i="2"/>
  <c r="H182" i="2"/>
  <c r="G182" i="2"/>
  <c r="F182" i="2"/>
  <c r="E182" i="2"/>
  <c r="H181" i="2"/>
  <c r="G181" i="2"/>
  <c r="F181" i="2"/>
  <c r="E181" i="2"/>
  <c r="H180" i="2"/>
  <c r="G180" i="2"/>
  <c r="F180" i="2"/>
  <c r="E180" i="2"/>
  <c r="H179" i="2"/>
  <c r="G179" i="2"/>
  <c r="F179" i="2"/>
  <c r="E179" i="2"/>
  <c r="H178" i="2"/>
  <c r="G178" i="2"/>
  <c r="F178" i="2"/>
  <c r="E178" i="2"/>
  <c r="H177" i="2"/>
  <c r="G177" i="2"/>
  <c r="F177" i="2"/>
  <c r="E177" i="2"/>
  <c r="H176" i="2"/>
  <c r="G176" i="2"/>
  <c r="F176" i="2"/>
  <c r="E176" i="2"/>
  <c r="H175" i="2"/>
  <c r="G175" i="2"/>
  <c r="F175" i="2"/>
  <c r="E175" i="2"/>
  <c r="H174" i="2"/>
  <c r="G174" i="2"/>
  <c r="F174" i="2"/>
  <c r="E174" i="2"/>
  <c r="H173" i="2"/>
  <c r="G173" i="2"/>
  <c r="F173" i="2"/>
  <c r="E173" i="2"/>
  <c r="H172" i="2"/>
  <c r="G172" i="2"/>
  <c r="F172" i="2"/>
  <c r="E172" i="2"/>
  <c r="H171" i="2"/>
  <c r="G171" i="2"/>
  <c r="F171" i="2"/>
  <c r="E171" i="2"/>
  <c r="H170" i="2"/>
  <c r="G170" i="2"/>
  <c r="F170" i="2"/>
  <c r="E170" i="2"/>
  <c r="H169" i="2"/>
  <c r="G169" i="2"/>
  <c r="F169" i="2"/>
  <c r="E169" i="2"/>
  <c r="H168" i="2"/>
  <c r="G168" i="2"/>
  <c r="F168" i="2"/>
  <c r="E168" i="2"/>
  <c r="H167" i="2"/>
  <c r="G167" i="2"/>
  <c r="F167" i="2"/>
  <c r="E167" i="2"/>
  <c r="H166" i="2"/>
  <c r="G166" i="2"/>
  <c r="F166" i="2"/>
  <c r="E166" i="2"/>
  <c r="H165" i="2"/>
  <c r="G165" i="2"/>
  <c r="F165" i="2"/>
  <c r="E165" i="2"/>
  <c r="H164" i="2"/>
  <c r="G164" i="2"/>
  <c r="F164" i="2"/>
  <c r="E164" i="2"/>
  <c r="H163" i="2"/>
  <c r="G163" i="2"/>
  <c r="F163" i="2"/>
  <c r="E163" i="2"/>
  <c r="H162" i="2"/>
  <c r="G162" i="2"/>
  <c r="F162" i="2"/>
  <c r="E162" i="2"/>
  <c r="H161" i="2"/>
  <c r="G161" i="2"/>
  <c r="F161" i="2"/>
  <c r="E161" i="2"/>
  <c r="H160" i="2"/>
  <c r="G160" i="2"/>
  <c r="F160" i="2"/>
  <c r="E160" i="2"/>
  <c r="H159" i="2"/>
  <c r="G159" i="2"/>
  <c r="F159" i="2"/>
  <c r="E159" i="2"/>
  <c r="H158" i="2"/>
  <c r="G158" i="2"/>
  <c r="F158" i="2"/>
  <c r="E158" i="2"/>
  <c r="H157" i="2"/>
  <c r="G157" i="2"/>
  <c r="F157" i="2"/>
  <c r="E157" i="2"/>
  <c r="H156" i="2"/>
  <c r="G156" i="2"/>
  <c r="F156" i="2"/>
  <c r="E156" i="2"/>
  <c r="H155" i="2"/>
  <c r="G155" i="2"/>
  <c r="F155" i="2"/>
  <c r="E155" i="2"/>
  <c r="H154" i="2"/>
  <c r="G154" i="2"/>
  <c r="F154" i="2"/>
  <c r="E154" i="2"/>
  <c r="H153" i="2"/>
  <c r="G153" i="2"/>
  <c r="F153" i="2"/>
  <c r="E153" i="2"/>
  <c r="H152" i="2"/>
  <c r="G152" i="2"/>
  <c r="F152" i="2"/>
  <c r="E152" i="2"/>
  <c r="H151" i="2"/>
  <c r="G151" i="2"/>
  <c r="F151" i="2"/>
  <c r="E151" i="2"/>
  <c r="H150" i="2"/>
  <c r="G150" i="2"/>
  <c r="F150" i="2"/>
  <c r="E150" i="2"/>
  <c r="H149" i="2"/>
  <c r="G149" i="2"/>
  <c r="F149" i="2"/>
  <c r="E149" i="2"/>
  <c r="H148" i="2"/>
  <c r="G148" i="2"/>
  <c r="F148" i="2"/>
  <c r="E148" i="2"/>
  <c r="H147" i="2"/>
  <c r="G147" i="2"/>
  <c r="F147" i="2"/>
  <c r="E147" i="2"/>
  <c r="H146" i="2"/>
  <c r="G146" i="2"/>
  <c r="F146" i="2"/>
  <c r="E146" i="2"/>
  <c r="H145" i="2"/>
  <c r="G145" i="2"/>
  <c r="F145" i="2"/>
  <c r="E145" i="2"/>
  <c r="H144" i="2"/>
  <c r="G144" i="2"/>
  <c r="F144" i="2"/>
  <c r="E144" i="2"/>
  <c r="H143" i="2"/>
  <c r="G143" i="2"/>
  <c r="F143" i="2"/>
  <c r="E143" i="2"/>
  <c r="H142" i="2"/>
  <c r="G142" i="2"/>
  <c r="F142" i="2"/>
  <c r="E142" i="2"/>
  <c r="H141" i="2"/>
  <c r="G141" i="2"/>
  <c r="F141" i="2"/>
  <c r="E141" i="2"/>
  <c r="H140" i="2"/>
  <c r="G140" i="2"/>
  <c r="F140" i="2"/>
  <c r="E140" i="2"/>
  <c r="H139" i="2"/>
  <c r="G139" i="2"/>
  <c r="F139" i="2"/>
  <c r="E139" i="2"/>
  <c r="H138" i="2"/>
  <c r="G138" i="2"/>
  <c r="F138" i="2"/>
  <c r="E138" i="2"/>
  <c r="H137" i="2"/>
  <c r="G137" i="2"/>
  <c r="F137" i="2"/>
  <c r="E137" i="2"/>
  <c r="H136" i="2"/>
  <c r="G136" i="2"/>
  <c r="F136" i="2"/>
  <c r="E136" i="2"/>
  <c r="H135" i="2"/>
  <c r="G135" i="2"/>
  <c r="F135" i="2"/>
  <c r="E135" i="2"/>
  <c r="H134" i="2"/>
  <c r="G134" i="2"/>
  <c r="F134" i="2"/>
  <c r="E134" i="2"/>
  <c r="H133" i="2"/>
  <c r="G133" i="2"/>
  <c r="F133" i="2"/>
  <c r="E133" i="2"/>
  <c r="H132" i="2"/>
  <c r="G132" i="2"/>
  <c r="F132" i="2"/>
  <c r="E132" i="2"/>
  <c r="H131" i="2"/>
  <c r="G131" i="2"/>
  <c r="F131" i="2"/>
  <c r="E131" i="2"/>
  <c r="H130" i="2"/>
  <c r="G130" i="2"/>
  <c r="F130" i="2"/>
  <c r="E130" i="2"/>
  <c r="H129" i="2"/>
  <c r="G129" i="2"/>
  <c r="F129" i="2"/>
  <c r="E129" i="2"/>
  <c r="H128" i="2"/>
  <c r="G128" i="2"/>
  <c r="F128" i="2"/>
  <c r="E128" i="2"/>
  <c r="H127" i="2"/>
  <c r="G127" i="2"/>
  <c r="F127" i="2"/>
  <c r="E127" i="2"/>
  <c r="H126" i="2"/>
  <c r="G126" i="2"/>
  <c r="F126" i="2"/>
  <c r="E126" i="2"/>
  <c r="H125" i="2"/>
  <c r="G125" i="2"/>
  <c r="F125" i="2"/>
  <c r="E125" i="2"/>
  <c r="H124" i="2"/>
  <c r="G124" i="2"/>
  <c r="F124" i="2"/>
  <c r="E124" i="2"/>
  <c r="H123" i="2"/>
  <c r="G123" i="2"/>
  <c r="F123" i="2"/>
  <c r="E123" i="2"/>
  <c r="H122" i="2"/>
  <c r="G122" i="2"/>
  <c r="F122" i="2"/>
  <c r="E122" i="2"/>
  <c r="H121" i="2"/>
  <c r="G121" i="2"/>
  <c r="F121" i="2"/>
  <c r="E121" i="2"/>
  <c r="H120" i="2"/>
  <c r="G120" i="2"/>
  <c r="F120" i="2"/>
  <c r="E120" i="2"/>
  <c r="H119" i="2"/>
  <c r="G119" i="2"/>
  <c r="F119" i="2"/>
  <c r="E119" i="2"/>
  <c r="H118" i="2"/>
  <c r="G118" i="2"/>
  <c r="F118" i="2"/>
  <c r="E118" i="2"/>
  <c r="H117" i="2"/>
  <c r="G117" i="2"/>
  <c r="F117" i="2"/>
  <c r="E117" i="2"/>
  <c r="H116" i="2"/>
  <c r="G116" i="2"/>
  <c r="F116" i="2"/>
  <c r="E116" i="2"/>
  <c r="H115" i="2"/>
  <c r="G115" i="2"/>
  <c r="F115" i="2"/>
  <c r="E115" i="2"/>
  <c r="H114" i="2"/>
  <c r="G114" i="2"/>
  <c r="F114" i="2"/>
  <c r="E114" i="2"/>
  <c r="H113" i="2"/>
  <c r="G113" i="2"/>
  <c r="F113" i="2"/>
  <c r="E113" i="2"/>
  <c r="H112" i="2"/>
  <c r="G112" i="2"/>
  <c r="F112" i="2"/>
  <c r="E112" i="2"/>
  <c r="H111" i="2"/>
  <c r="G111" i="2"/>
  <c r="F111" i="2"/>
  <c r="E111" i="2"/>
  <c r="H110" i="2"/>
  <c r="G110" i="2"/>
  <c r="F110" i="2"/>
  <c r="E110" i="2"/>
  <c r="H109" i="2"/>
  <c r="G109" i="2"/>
  <c r="F109" i="2"/>
  <c r="E109" i="2"/>
  <c r="H108" i="2"/>
  <c r="G108" i="2"/>
  <c r="F108" i="2"/>
  <c r="E108" i="2"/>
  <c r="H107" i="2"/>
  <c r="G107" i="2"/>
  <c r="F107" i="2"/>
  <c r="E107" i="2"/>
  <c r="H106" i="2"/>
  <c r="G106" i="2"/>
  <c r="F106" i="2"/>
  <c r="E106" i="2"/>
  <c r="H105" i="2"/>
  <c r="G105" i="2"/>
  <c r="F105" i="2"/>
  <c r="E105" i="2"/>
  <c r="H104" i="2"/>
  <c r="G104" i="2"/>
  <c r="F104" i="2"/>
  <c r="E104" i="2"/>
  <c r="H103" i="2"/>
  <c r="G103" i="2"/>
  <c r="F103" i="2"/>
  <c r="E103" i="2"/>
  <c r="H102" i="2"/>
  <c r="G102" i="2"/>
  <c r="F102" i="2"/>
  <c r="E102" i="2"/>
  <c r="H101" i="2"/>
  <c r="G101" i="2"/>
  <c r="F101" i="2"/>
  <c r="E101" i="2"/>
  <c r="H100" i="2"/>
  <c r="G100" i="2"/>
  <c r="F100" i="2"/>
  <c r="E100" i="2"/>
  <c r="H99" i="2"/>
  <c r="G99" i="2"/>
  <c r="F99" i="2"/>
  <c r="E99" i="2"/>
  <c r="H98" i="2"/>
  <c r="G98" i="2"/>
  <c r="F98" i="2"/>
  <c r="E98" i="2"/>
  <c r="H97" i="2"/>
  <c r="G97" i="2"/>
  <c r="F97" i="2"/>
  <c r="E97" i="2"/>
  <c r="H96" i="2"/>
  <c r="G96" i="2"/>
  <c r="F96" i="2"/>
  <c r="E96" i="2"/>
  <c r="H95" i="2"/>
  <c r="G95" i="2"/>
  <c r="F95" i="2"/>
  <c r="E95" i="2"/>
  <c r="H94" i="2"/>
  <c r="G94" i="2"/>
  <c r="F94" i="2"/>
  <c r="E94" i="2"/>
  <c r="H93" i="2"/>
  <c r="G93" i="2"/>
  <c r="F93" i="2"/>
  <c r="E93" i="2"/>
  <c r="H92" i="2"/>
  <c r="G92" i="2"/>
  <c r="F92" i="2"/>
  <c r="E92" i="2"/>
  <c r="H91" i="2"/>
  <c r="G91" i="2"/>
  <c r="F91" i="2"/>
  <c r="E91" i="2"/>
  <c r="H90" i="2"/>
  <c r="G90" i="2"/>
  <c r="F90" i="2"/>
  <c r="E90" i="2"/>
  <c r="H89" i="2"/>
  <c r="G89" i="2"/>
  <c r="F89" i="2"/>
  <c r="E89" i="2"/>
  <c r="H88" i="2"/>
  <c r="G88" i="2"/>
  <c r="F88" i="2"/>
  <c r="E88" i="2"/>
  <c r="H87" i="2"/>
  <c r="G87" i="2"/>
  <c r="F87" i="2"/>
  <c r="E87" i="2"/>
  <c r="H86" i="2"/>
  <c r="G86" i="2"/>
  <c r="F86" i="2"/>
  <c r="E86" i="2"/>
  <c r="H85" i="2"/>
  <c r="G85" i="2"/>
  <c r="F85" i="2"/>
  <c r="E85" i="2"/>
  <c r="H84" i="2"/>
  <c r="G84" i="2"/>
  <c r="F84" i="2"/>
  <c r="E84" i="2"/>
  <c r="H83" i="2"/>
  <c r="G83" i="2"/>
  <c r="F83" i="2"/>
  <c r="E83" i="2"/>
  <c r="H82" i="2"/>
  <c r="G82" i="2"/>
  <c r="F82" i="2"/>
  <c r="E82" i="2"/>
  <c r="H81" i="2"/>
  <c r="G81" i="2"/>
  <c r="F81" i="2"/>
  <c r="E81" i="2"/>
  <c r="H80" i="2"/>
  <c r="G80" i="2"/>
  <c r="F80" i="2"/>
  <c r="E80" i="2"/>
  <c r="H79" i="2"/>
  <c r="G79" i="2"/>
  <c r="F79" i="2"/>
  <c r="E79" i="2"/>
  <c r="H78" i="2"/>
  <c r="G78" i="2"/>
  <c r="F78" i="2"/>
  <c r="E78" i="2"/>
  <c r="H77" i="2"/>
  <c r="G77" i="2"/>
  <c r="F77" i="2"/>
  <c r="E77" i="2"/>
  <c r="H76" i="2"/>
  <c r="G76" i="2"/>
  <c r="F76" i="2"/>
  <c r="E76" i="2"/>
  <c r="H75" i="2"/>
  <c r="G75" i="2"/>
  <c r="F75" i="2"/>
  <c r="E75" i="2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H70" i="2"/>
  <c r="G70" i="2"/>
  <c r="F70" i="2"/>
  <c r="E70" i="2"/>
  <c r="H69" i="2"/>
  <c r="G69" i="2"/>
  <c r="F69" i="2"/>
  <c r="E69" i="2"/>
  <c r="H68" i="2"/>
  <c r="G68" i="2"/>
  <c r="F68" i="2"/>
  <c r="E68" i="2"/>
  <c r="H67" i="2"/>
  <c r="G67" i="2"/>
  <c r="F67" i="2"/>
  <c r="E67" i="2"/>
  <c r="H66" i="2"/>
  <c r="G66" i="2"/>
  <c r="F66" i="2"/>
  <c r="E66" i="2"/>
  <c r="H65" i="2"/>
  <c r="G65" i="2"/>
  <c r="F65" i="2"/>
  <c r="E65" i="2"/>
  <c r="H64" i="2"/>
  <c r="G64" i="2"/>
  <c r="F64" i="2"/>
  <c r="E64" i="2"/>
  <c r="H63" i="2"/>
  <c r="G63" i="2"/>
  <c r="F63" i="2"/>
  <c r="E63" i="2"/>
  <c r="H62" i="2"/>
  <c r="G62" i="2"/>
  <c r="F62" i="2"/>
  <c r="E62" i="2"/>
  <c r="H61" i="2"/>
  <c r="G61" i="2"/>
  <c r="F61" i="2"/>
  <c r="E61" i="2"/>
  <c r="H60" i="2"/>
  <c r="G60" i="2"/>
  <c r="F60" i="2"/>
  <c r="E60" i="2"/>
  <c r="H59" i="2"/>
  <c r="G59" i="2"/>
  <c r="F59" i="2"/>
  <c r="E59" i="2"/>
  <c r="H58" i="2"/>
  <c r="G58" i="2"/>
  <c r="F58" i="2"/>
  <c r="E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H52" i="2"/>
  <c r="G52" i="2"/>
  <c r="F52" i="2"/>
  <c r="E52" i="2"/>
  <c r="H51" i="2"/>
  <c r="G51" i="2"/>
  <c r="F51" i="2"/>
  <c r="E51" i="2"/>
  <c r="H50" i="2"/>
  <c r="G50" i="2"/>
  <c r="F50" i="2"/>
  <c r="E50" i="2"/>
  <c r="H49" i="2"/>
  <c r="G49" i="2"/>
  <c r="F49" i="2"/>
  <c r="E49" i="2"/>
  <c r="H48" i="2"/>
  <c r="G48" i="2"/>
  <c r="F48" i="2"/>
  <c r="E48" i="2"/>
  <c r="H47" i="2"/>
  <c r="G47" i="2"/>
  <c r="F47" i="2"/>
  <c r="E47" i="2"/>
  <c r="H46" i="2"/>
  <c r="G46" i="2"/>
  <c r="F46" i="2"/>
  <c r="E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H40" i="2"/>
  <c r="G40" i="2"/>
  <c r="F40" i="2"/>
  <c r="E40" i="2"/>
  <c r="H39" i="2"/>
  <c r="G39" i="2"/>
  <c r="F39" i="2"/>
  <c r="E39" i="2"/>
  <c r="H38" i="2"/>
  <c r="G38" i="2"/>
  <c r="F38" i="2"/>
  <c r="E38" i="2"/>
  <c r="H37" i="2"/>
  <c r="G37" i="2"/>
  <c r="F37" i="2"/>
  <c r="E37" i="2"/>
  <c r="H36" i="2"/>
  <c r="G36" i="2"/>
  <c r="F36" i="2"/>
  <c r="E36" i="2"/>
  <c r="H35" i="2"/>
  <c r="G35" i="2"/>
  <c r="F35" i="2"/>
  <c r="E35" i="2"/>
  <c r="H34" i="2"/>
  <c r="G34" i="2"/>
  <c r="F34" i="2"/>
  <c r="E34" i="2"/>
  <c r="H33" i="2"/>
  <c r="G33" i="2"/>
  <c r="F33" i="2"/>
  <c r="E33" i="2"/>
  <c r="H32" i="2"/>
  <c r="G32" i="2"/>
  <c r="F32" i="2"/>
  <c r="E32" i="2"/>
  <c r="H31" i="2"/>
  <c r="G31" i="2"/>
  <c r="F31" i="2"/>
  <c r="E31" i="2"/>
  <c r="H30" i="2"/>
  <c r="G30" i="2"/>
  <c r="F30" i="2"/>
  <c r="E30" i="2"/>
  <c r="H29" i="2"/>
  <c r="G29" i="2"/>
  <c r="F29" i="2"/>
  <c r="E29" i="2"/>
  <c r="H28" i="2"/>
  <c r="G28" i="2"/>
  <c r="F28" i="2"/>
  <c r="E28" i="2"/>
  <c r="H27" i="2"/>
  <c r="G27" i="2"/>
  <c r="F27" i="2"/>
  <c r="E27" i="2"/>
  <c r="H26" i="2"/>
  <c r="G26" i="2"/>
  <c r="F26" i="2"/>
  <c r="E26" i="2"/>
  <c r="H25" i="2"/>
  <c r="G25" i="2"/>
  <c r="F25" i="2"/>
  <c r="E25" i="2"/>
  <c r="H24" i="2"/>
  <c r="G24" i="2"/>
  <c r="F24" i="2"/>
  <c r="E24" i="2"/>
  <c r="H23" i="2"/>
  <c r="G23" i="2"/>
  <c r="F23" i="2"/>
  <c r="E23" i="2"/>
  <c r="H22" i="2"/>
  <c r="G22" i="2"/>
  <c r="F22" i="2"/>
  <c r="E22" i="2"/>
  <c r="H21" i="2"/>
  <c r="G21" i="2"/>
  <c r="F21" i="2"/>
  <c r="E21" i="2"/>
  <c r="H20" i="2"/>
  <c r="G20" i="2"/>
  <c r="F20" i="2"/>
  <c r="E20" i="2"/>
  <c r="H19" i="2"/>
  <c r="G19" i="2"/>
  <c r="F19" i="2"/>
  <c r="E19" i="2"/>
  <c r="J18" i="2"/>
  <c r="H18" i="2"/>
  <c r="G18" i="2"/>
  <c r="F18" i="2"/>
  <c r="E18" i="2"/>
  <c r="J17" i="2"/>
  <c r="H17" i="2"/>
  <c r="G17" i="2"/>
  <c r="F17" i="2"/>
  <c r="E17" i="2"/>
  <c r="J16" i="2"/>
  <c r="H16" i="2"/>
  <c r="G16" i="2"/>
  <c r="F16" i="2"/>
  <c r="E16" i="2"/>
  <c r="J15" i="2"/>
  <c r="H15" i="2"/>
  <c r="G15" i="2"/>
  <c r="F15" i="2"/>
  <c r="E15" i="2"/>
  <c r="J14" i="2"/>
  <c r="H14" i="2"/>
  <c r="G14" i="2"/>
  <c r="F14" i="2"/>
  <c r="E14" i="2"/>
  <c r="J13" i="2"/>
  <c r="H13" i="2"/>
  <c r="G13" i="2"/>
  <c r="F13" i="2"/>
  <c r="E13" i="2"/>
  <c r="J12" i="2"/>
  <c r="H12" i="2"/>
  <c r="G12" i="2"/>
  <c r="F12" i="2"/>
  <c r="E12" i="2"/>
  <c r="J11" i="2"/>
  <c r="H11" i="2"/>
  <c r="G11" i="2"/>
  <c r="F11" i="2"/>
  <c r="E11" i="2"/>
  <c r="J10" i="2"/>
  <c r="H10" i="2"/>
  <c r="G10" i="2"/>
  <c r="F10" i="2"/>
  <c r="E10" i="2"/>
  <c r="J9" i="2"/>
  <c r="H9" i="2"/>
  <c r="G9" i="2"/>
  <c r="F9" i="2"/>
  <c r="E9" i="2"/>
  <c r="J8" i="2"/>
  <c r="H8" i="2"/>
  <c r="G8" i="2"/>
  <c r="F8" i="2"/>
  <c r="E8" i="2"/>
  <c r="J7" i="2"/>
  <c r="H7" i="2"/>
  <c r="G7" i="2"/>
  <c r="F7" i="2"/>
  <c r="E7" i="2"/>
  <c r="J6" i="2"/>
  <c r="H6" i="2"/>
  <c r="G6" i="2"/>
  <c r="F6" i="2"/>
  <c r="E6" i="2"/>
  <c r="K318" i="1"/>
  <c r="K319" i="1"/>
  <c r="K320" i="1"/>
  <c r="K321" i="1"/>
  <c r="K322" i="1"/>
  <c r="K323" i="1"/>
  <c r="K324" i="1"/>
  <c r="K317" i="1"/>
  <c r="K316" i="1"/>
  <c r="K332" i="1"/>
  <c r="L342" i="1"/>
  <c r="M342" i="1"/>
  <c r="N342" i="1"/>
  <c r="K342" i="1"/>
  <c r="G299" i="2" l="1"/>
  <c r="H297" i="2"/>
  <c r="G293" i="2"/>
  <c r="F301" i="2"/>
  <c r="E301" i="2"/>
  <c r="H299" i="2"/>
  <c r="E298" i="2"/>
  <c r="G300" i="2"/>
  <c r="G294" i="2"/>
  <c r="G302" i="2"/>
  <c r="G298" i="2"/>
  <c r="G296" i="2"/>
  <c r="E302" i="2"/>
  <c r="E296" i="2"/>
  <c r="E300" i="2"/>
  <c r="H293" i="2"/>
  <c r="H302" i="2"/>
  <c r="H300" i="2"/>
  <c r="H298" i="2"/>
  <c r="H296" i="2"/>
  <c r="H294" i="2"/>
  <c r="F302" i="2"/>
  <c r="F296" i="2"/>
  <c r="F300" i="2"/>
  <c r="F298" i="2"/>
  <c r="F294" i="2"/>
  <c r="E294" i="2"/>
  <c r="G301" i="2"/>
  <c r="G295" i="2"/>
  <c r="H301" i="2"/>
  <c r="H295" i="2"/>
  <c r="G297" i="2"/>
  <c r="E295" i="2"/>
  <c r="E297" i="2"/>
  <c r="E299" i="2"/>
  <c r="F293" i="2"/>
  <c r="F295" i="2"/>
  <c r="F297" i="2"/>
  <c r="F299" i="2"/>
  <c r="J7" i="1"/>
  <c r="J8" i="1"/>
  <c r="J9" i="1"/>
  <c r="J10" i="1"/>
  <c r="J11" i="1"/>
  <c r="J12" i="1"/>
  <c r="J13" i="1"/>
  <c r="J14" i="1"/>
  <c r="J15" i="1"/>
  <c r="J16" i="1"/>
  <c r="J17" i="1"/>
  <c r="J18" i="1"/>
  <c r="J6" i="1"/>
  <c r="G303" i="2" l="1"/>
  <c r="G312" i="2" s="1"/>
  <c r="G337" i="2" s="1"/>
  <c r="G306" i="2"/>
  <c r="G331" i="2" s="1"/>
  <c r="H303" i="2"/>
  <c r="H315" i="2" s="1"/>
  <c r="H340" i="2" s="1"/>
  <c r="G313" i="2"/>
  <c r="G338" i="2" s="1"/>
  <c r="F303" i="2"/>
  <c r="F314" i="2" s="1"/>
  <c r="F339" i="2" s="1"/>
  <c r="F306" i="2"/>
  <c r="F331" i="2" s="1"/>
  <c r="G314" i="2"/>
  <c r="G339" i="2" s="1"/>
  <c r="G309" i="2"/>
  <c r="G334" i="2" s="1"/>
  <c r="G310" i="2"/>
  <c r="G335" i="2" s="1"/>
  <c r="E303" i="2"/>
  <c r="E315" i="2" s="1"/>
  <c r="E340" i="2" s="1"/>
  <c r="H311" i="2"/>
  <c r="H336" i="2" s="1"/>
  <c r="G311" i="2"/>
  <c r="G336" i="2" s="1"/>
  <c r="G315" i="2"/>
  <c r="G340" i="2" s="1"/>
  <c r="G307" i="2"/>
  <c r="G332" i="2" s="1"/>
  <c r="E7" i="1"/>
  <c r="F7" i="1"/>
  <c r="G7" i="1"/>
  <c r="H7" i="1"/>
  <c r="E8" i="1"/>
  <c r="F8" i="1"/>
  <c r="G8" i="1"/>
  <c r="H8" i="1"/>
  <c r="E9" i="1"/>
  <c r="F9" i="1"/>
  <c r="G9" i="1"/>
  <c r="H9" i="1"/>
  <c r="E10" i="1"/>
  <c r="F10" i="1"/>
  <c r="G10" i="1"/>
  <c r="H10" i="1"/>
  <c r="E11" i="1"/>
  <c r="F11" i="1"/>
  <c r="G11" i="1"/>
  <c r="H11" i="1"/>
  <c r="E12" i="1"/>
  <c r="F12" i="1"/>
  <c r="G12" i="1"/>
  <c r="H12" i="1"/>
  <c r="E13" i="1"/>
  <c r="F13" i="1"/>
  <c r="G13" i="1"/>
  <c r="H13" i="1"/>
  <c r="E14" i="1"/>
  <c r="F14" i="1"/>
  <c r="G14" i="1"/>
  <c r="H14" i="1"/>
  <c r="E15" i="1"/>
  <c r="F15" i="1"/>
  <c r="G15" i="1"/>
  <c r="H15" i="1"/>
  <c r="E16" i="1"/>
  <c r="F16" i="1"/>
  <c r="G16" i="1"/>
  <c r="H16" i="1"/>
  <c r="E17" i="1"/>
  <c r="F17" i="1"/>
  <c r="G17" i="1"/>
  <c r="H17" i="1"/>
  <c r="E18" i="1"/>
  <c r="F18" i="1"/>
  <c r="G18" i="1"/>
  <c r="H18" i="1"/>
  <c r="E19" i="1"/>
  <c r="F19" i="1"/>
  <c r="G19" i="1"/>
  <c r="H19" i="1"/>
  <c r="E20" i="1"/>
  <c r="F20" i="1"/>
  <c r="G20" i="1"/>
  <c r="H20" i="1"/>
  <c r="E21" i="1"/>
  <c r="F21" i="1"/>
  <c r="G21" i="1"/>
  <c r="H21" i="1"/>
  <c r="E22" i="1"/>
  <c r="F22" i="1"/>
  <c r="G22" i="1"/>
  <c r="H22" i="1"/>
  <c r="E23" i="1"/>
  <c r="F23" i="1"/>
  <c r="G23" i="1"/>
  <c r="H23" i="1"/>
  <c r="E24" i="1"/>
  <c r="F24" i="1"/>
  <c r="G24" i="1"/>
  <c r="H24" i="1"/>
  <c r="E25" i="1"/>
  <c r="F25" i="1"/>
  <c r="G25" i="1"/>
  <c r="H25" i="1"/>
  <c r="E26" i="1"/>
  <c r="F26" i="1"/>
  <c r="G26" i="1"/>
  <c r="H26" i="1"/>
  <c r="E27" i="1"/>
  <c r="F27" i="1"/>
  <c r="G27" i="1"/>
  <c r="H27" i="1"/>
  <c r="E28" i="1"/>
  <c r="F28" i="1"/>
  <c r="G28" i="1"/>
  <c r="H28" i="1"/>
  <c r="E29" i="1"/>
  <c r="F29" i="1"/>
  <c r="G29" i="1"/>
  <c r="H29" i="1"/>
  <c r="E30" i="1"/>
  <c r="F30" i="1"/>
  <c r="G30" i="1"/>
  <c r="H30" i="1"/>
  <c r="E31" i="1"/>
  <c r="F31" i="1"/>
  <c r="G31" i="1"/>
  <c r="H31" i="1"/>
  <c r="E32" i="1"/>
  <c r="F32" i="1"/>
  <c r="G32" i="1"/>
  <c r="H32" i="1"/>
  <c r="E33" i="1"/>
  <c r="F33" i="1"/>
  <c r="G33" i="1"/>
  <c r="H33" i="1"/>
  <c r="E34" i="1"/>
  <c r="F34" i="1"/>
  <c r="G34" i="1"/>
  <c r="H34" i="1"/>
  <c r="E35" i="1"/>
  <c r="F35" i="1"/>
  <c r="G35" i="1"/>
  <c r="H35" i="1"/>
  <c r="E36" i="1"/>
  <c r="F36" i="1"/>
  <c r="G36" i="1"/>
  <c r="H36" i="1"/>
  <c r="E37" i="1"/>
  <c r="F37" i="1"/>
  <c r="G37" i="1"/>
  <c r="H37" i="1"/>
  <c r="E38" i="1"/>
  <c r="F38" i="1"/>
  <c r="G38" i="1"/>
  <c r="H38" i="1"/>
  <c r="E39" i="1"/>
  <c r="F39" i="1"/>
  <c r="G39" i="1"/>
  <c r="H39" i="1"/>
  <c r="E40" i="1"/>
  <c r="F40" i="1"/>
  <c r="G40" i="1"/>
  <c r="H40" i="1"/>
  <c r="E41" i="1"/>
  <c r="F41" i="1"/>
  <c r="G41" i="1"/>
  <c r="H41" i="1"/>
  <c r="E42" i="1"/>
  <c r="F42" i="1"/>
  <c r="G42" i="1"/>
  <c r="H42" i="1"/>
  <c r="E43" i="1"/>
  <c r="F43" i="1"/>
  <c r="G43" i="1"/>
  <c r="H43" i="1"/>
  <c r="E44" i="1"/>
  <c r="F44" i="1"/>
  <c r="G44" i="1"/>
  <c r="H44" i="1"/>
  <c r="E45" i="1"/>
  <c r="F45" i="1"/>
  <c r="G45" i="1"/>
  <c r="H45" i="1"/>
  <c r="E46" i="1"/>
  <c r="F46" i="1"/>
  <c r="G46" i="1"/>
  <c r="H46" i="1"/>
  <c r="E47" i="1"/>
  <c r="F47" i="1"/>
  <c r="G47" i="1"/>
  <c r="H47" i="1"/>
  <c r="E48" i="1"/>
  <c r="F48" i="1"/>
  <c r="G48" i="1"/>
  <c r="H48" i="1"/>
  <c r="E49" i="1"/>
  <c r="F49" i="1"/>
  <c r="G49" i="1"/>
  <c r="H49" i="1"/>
  <c r="E50" i="1"/>
  <c r="F50" i="1"/>
  <c r="G50" i="1"/>
  <c r="H50" i="1"/>
  <c r="E51" i="1"/>
  <c r="F51" i="1"/>
  <c r="G51" i="1"/>
  <c r="H51" i="1"/>
  <c r="E52" i="1"/>
  <c r="F52" i="1"/>
  <c r="G52" i="1"/>
  <c r="H52" i="1"/>
  <c r="E53" i="1"/>
  <c r="F53" i="1"/>
  <c r="G53" i="1"/>
  <c r="H53" i="1"/>
  <c r="E54" i="1"/>
  <c r="F54" i="1"/>
  <c r="G54" i="1"/>
  <c r="H54" i="1"/>
  <c r="E55" i="1"/>
  <c r="F55" i="1"/>
  <c r="G55" i="1"/>
  <c r="H55" i="1"/>
  <c r="E56" i="1"/>
  <c r="F56" i="1"/>
  <c r="G56" i="1"/>
  <c r="H56" i="1"/>
  <c r="E57" i="1"/>
  <c r="F57" i="1"/>
  <c r="G57" i="1"/>
  <c r="H57" i="1"/>
  <c r="E58" i="1"/>
  <c r="F58" i="1"/>
  <c r="G58" i="1"/>
  <c r="H58" i="1"/>
  <c r="E59" i="1"/>
  <c r="F59" i="1"/>
  <c r="G59" i="1"/>
  <c r="H59" i="1"/>
  <c r="E60" i="1"/>
  <c r="F60" i="1"/>
  <c r="G60" i="1"/>
  <c r="H60" i="1"/>
  <c r="E61" i="1"/>
  <c r="F61" i="1"/>
  <c r="G61" i="1"/>
  <c r="H61" i="1"/>
  <c r="E62" i="1"/>
  <c r="F62" i="1"/>
  <c r="G62" i="1"/>
  <c r="H62" i="1"/>
  <c r="E63" i="1"/>
  <c r="F63" i="1"/>
  <c r="G63" i="1"/>
  <c r="H63" i="1"/>
  <c r="E64" i="1"/>
  <c r="F64" i="1"/>
  <c r="G64" i="1"/>
  <c r="H64" i="1"/>
  <c r="E65" i="1"/>
  <c r="F65" i="1"/>
  <c r="G65" i="1"/>
  <c r="H65" i="1"/>
  <c r="E66" i="1"/>
  <c r="F66" i="1"/>
  <c r="G66" i="1"/>
  <c r="H66" i="1"/>
  <c r="E67" i="1"/>
  <c r="F67" i="1"/>
  <c r="G67" i="1"/>
  <c r="H67" i="1"/>
  <c r="E68" i="1"/>
  <c r="F68" i="1"/>
  <c r="G68" i="1"/>
  <c r="H68" i="1"/>
  <c r="E69" i="1"/>
  <c r="F69" i="1"/>
  <c r="G69" i="1"/>
  <c r="H69" i="1"/>
  <c r="E70" i="1"/>
  <c r="F70" i="1"/>
  <c r="G70" i="1"/>
  <c r="H70" i="1"/>
  <c r="E71" i="1"/>
  <c r="F71" i="1"/>
  <c r="G71" i="1"/>
  <c r="H71" i="1"/>
  <c r="E72" i="1"/>
  <c r="F72" i="1"/>
  <c r="G72" i="1"/>
  <c r="H72" i="1"/>
  <c r="E73" i="1"/>
  <c r="F73" i="1"/>
  <c r="G73" i="1"/>
  <c r="H73" i="1"/>
  <c r="E74" i="1"/>
  <c r="F74" i="1"/>
  <c r="G74" i="1"/>
  <c r="H74" i="1"/>
  <c r="E75" i="1"/>
  <c r="F75" i="1"/>
  <c r="G75" i="1"/>
  <c r="H75" i="1"/>
  <c r="E76" i="1"/>
  <c r="F76" i="1"/>
  <c r="G76" i="1"/>
  <c r="H76" i="1"/>
  <c r="E77" i="1"/>
  <c r="F77" i="1"/>
  <c r="G77" i="1"/>
  <c r="H77" i="1"/>
  <c r="E78" i="1"/>
  <c r="F78" i="1"/>
  <c r="G78" i="1"/>
  <c r="H78" i="1"/>
  <c r="E79" i="1"/>
  <c r="F79" i="1"/>
  <c r="G79" i="1"/>
  <c r="H79" i="1"/>
  <c r="E80" i="1"/>
  <c r="F80" i="1"/>
  <c r="G80" i="1"/>
  <c r="H80" i="1"/>
  <c r="E81" i="1"/>
  <c r="F81" i="1"/>
  <c r="G81" i="1"/>
  <c r="H81" i="1"/>
  <c r="E82" i="1"/>
  <c r="F82" i="1"/>
  <c r="G82" i="1"/>
  <c r="H82" i="1"/>
  <c r="E83" i="1"/>
  <c r="F83" i="1"/>
  <c r="G83" i="1"/>
  <c r="H83" i="1"/>
  <c r="E84" i="1"/>
  <c r="F84" i="1"/>
  <c r="G84" i="1"/>
  <c r="H84" i="1"/>
  <c r="E85" i="1"/>
  <c r="F85" i="1"/>
  <c r="G85" i="1"/>
  <c r="H85" i="1"/>
  <c r="E86" i="1"/>
  <c r="F86" i="1"/>
  <c r="G86" i="1"/>
  <c r="H86" i="1"/>
  <c r="E87" i="1"/>
  <c r="F87" i="1"/>
  <c r="G87" i="1"/>
  <c r="H87" i="1"/>
  <c r="E88" i="1"/>
  <c r="F88" i="1"/>
  <c r="G88" i="1"/>
  <c r="H88" i="1"/>
  <c r="E89" i="1"/>
  <c r="F89" i="1"/>
  <c r="G89" i="1"/>
  <c r="H89" i="1"/>
  <c r="E90" i="1"/>
  <c r="F90" i="1"/>
  <c r="G90" i="1"/>
  <c r="H90" i="1"/>
  <c r="E91" i="1"/>
  <c r="F91" i="1"/>
  <c r="G91" i="1"/>
  <c r="H91" i="1"/>
  <c r="E92" i="1"/>
  <c r="F92" i="1"/>
  <c r="G92" i="1"/>
  <c r="H92" i="1"/>
  <c r="E93" i="1"/>
  <c r="F93" i="1"/>
  <c r="G93" i="1"/>
  <c r="H93" i="1"/>
  <c r="E94" i="1"/>
  <c r="F94" i="1"/>
  <c r="G94" i="1"/>
  <c r="H94" i="1"/>
  <c r="E95" i="1"/>
  <c r="F95" i="1"/>
  <c r="G95" i="1"/>
  <c r="H95" i="1"/>
  <c r="E96" i="1"/>
  <c r="F96" i="1"/>
  <c r="G96" i="1"/>
  <c r="H96" i="1"/>
  <c r="E97" i="1"/>
  <c r="F97" i="1"/>
  <c r="G97" i="1"/>
  <c r="H97" i="1"/>
  <c r="E98" i="1"/>
  <c r="F98" i="1"/>
  <c r="G98" i="1"/>
  <c r="H98" i="1"/>
  <c r="E99" i="1"/>
  <c r="F99" i="1"/>
  <c r="G99" i="1"/>
  <c r="H99" i="1"/>
  <c r="E100" i="1"/>
  <c r="F100" i="1"/>
  <c r="G100" i="1"/>
  <c r="H100" i="1"/>
  <c r="E101" i="1"/>
  <c r="F101" i="1"/>
  <c r="G101" i="1"/>
  <c r="H101" i="1"/>
  <c r="E102" i="1"/>
  <c r="F102" i="1"/>
  <c r="G102" i="1"/>
  <c r="H102" i="1"/>
  <c r="E103" i="1"/>
  <c r="F103" i="1"/>
  <c r="G103" i="1"/>
  <c r="H103" i="1"/>
  <c r="E104" i="1"/>
  <c r="F104" i="1"/>
  <c r="G104" i="1"/>
  <c r="H104" i="1"/>
  <c r="E105" i="1"/>
  <c r="F105" i="1"/>
  <c r="G105" i="1"/>
  <c r="H105" i="1"/>
  <c r="E106" i="1"/>
  <c r="F106" i="1"/>
  <c r="G106" i="1"/>
  <c r="H106" i="1"/>
  <c r="E107" i="1"/>
  <c r="F107" i="1"/>
  <c r="G107" i="1"/>
  <c r="H107" i="1"/>
  <c r="E108" i="1"/>
  <c r="F108" i="1"/>
  <c r="G108" i="1"/>
  <c r="H108" i="1"/>
  <c r="E109" i="1"/>
  <c r="F109" i="1"/>
  <c r="G109" i="1"/>
  <c r="H109" i="1"/>
  <c r="E110" i="1"/>
  <c r="F110" i="1"/>
  <c r="G110" i="1"/>
  <c r="H110" i="1"/>
  <c r="E111" i="1"/>
  <c r="F111" i="1"/>
  <c r="G111" i="1"/>
  <c r="H111" i="1"/>
  <c r="E112" i="1"/>
  <c r="F112" i="1"/>
  <c r="G112" i="1"/>
  <c r="H112" i="1"/>
  <c r="E113" i="1"/>
  <c r="F113" i="1"/>
  <c r="G113" i="1"/>
  <c r="H113" i="1"/>
  <c r="E114" i="1"/>
  <c r="F114" i="1"/>
  <c r="G114" i="1"/>
  <c r="H114" i="1"/>
  <c r="E115" i="1"/>
  <c r="F115" i="1"/>
  <c r="G115" i="1"/>
  <c r="H115" i="1"/>
  <c r="E116" i="1"/>
  <c r="F116" i="1"/>
  <c r="G116" i="1"/>
  <c r="H116" i="1"/>
  <c r="E117" i="1"/>
  <c r="F117" i="1"/>
  <c r="G117" i="1"/>
  <c r="H117" i="1"/>
  <c r="E118" i="1"/>
  <c r="F118" i="1"/>
  <c r="G118" i="1"/>
  <c r="H118" i="1"/>
  <c r="E119" i="1"/>
  <c r="F119" i="1"/>
  <c r="G119" i="1"/>
  <c r="H119" i="1"/>
  <c r="E120" i="1"/>
  <c r="F120" i="1"/>
  <c r="G120" i="1"/>
  <c r="H120" i="1"/>
  <c r="E121" i="1"/>
  <c r="F121" i="1"/>
  <c r="G121" i="1"/>
  <c r="H121" i="1"/>
  <c r="E122" i="1"/>
  <c r="F122" i="1"/>
  <c r="G122" i="1"/>
  <c r="H122" i="1"/>
  <c r="E123" i="1"/>
  <c r="F123" i="1"/>
  <c r="G123" i="1"/>
  <c r="H123" i="1"/>
  <c r="E124" i="1"/>
  <c r="F124" i="1"/>
  <c r="G124" i="1"/>
  <c r="H124" i="1"/>
  <c r="E125" i="1"/>
  <c r="F125" i="1"/>
  <c r="G125" i="1"/>
  <c r="H125" i="1"/>
  <c r="E126" i="1"/>
  <c r="F126" i="1"/>
  <c r="G126" i="1"/>
  <c r="H126" i="1"/>
  <c r="E127" i="1"/>
  <c r="F127" i="1"/>
  <c r="G127" i="1"/>
  <c r="H127" i="1"/>
  <c r="E128" i="1"/>
  <c r="F128" i="1"/>
  <c r="G128" i="1"/>
  <c r="H128" i="1"/>
  <c r="E129" i="1"/>
  <c r="F129" i="1"/>
  <c r="G129" i="1"/>
  <c r="H129" i="1"/>
  <c r="E130" i="1"/>
  <c r="F130" i="1"/>
  <c r="G130" i="1"/>
  <c r="H130" i="1"/>
  <c r="E131" i="1"/>
  <c r="F131" i="1"/>
  <c r="G131" i="1"/>
  <c r="H131" i="1"/>
  <c r="E132" i="1"/>
  <c r="F132" i="1"/>
  <c r="G132" i="1"/>
  <c r="H132" i="1"/>
  <c r="E133" i="1"/>
  <c r="F133" i="1"/>
  <c r="G133" i="1"/>
  <c r="H133" i="1"/>
  <c r="E134" i="1"/>
  <c r="F134" i="1"/>
  <c r="G134" i="1"/>
  <c r="H134" i="1"/>
  <c r="E135" i="1"/>
  <c r="F135" i="1"/>
  <c r="G135" i="1"/>
  <c r="H135" i="1"/>
  <c r="E136" i="1"/>
  <c r="F136" i="1"/>
  <c r="G136" i="1"/>
  <c r="H136" i="1"/>
  <c r="E137" i="1"/>
  <c r="F137" i="1"/>
  <c r="G137" i="1"/>
  <c r="H137" i="1"/>
  <c r="E138" i="1"/>
  <c r="F138" i="1"/>
  <c r="G138" i="1"/>
  <c r="H138" i="1"/>
  <c r="E139" i="1"/>
  <c r="F139" i="1"/>
  <c r="G139" i="1"/>
  <c r="H139" i="1"/>
  <c r="E140" i="1"/>
  <c r="F140" i="1"/>
  <c r="G140" i="1"/>
  <c r="H140" i="1"/>
  <c r="E141" i="1"/>
  <c r="F141" i="1"/>
  <c r="G141" i="1"/>
  <c r="H141" i="1"/>
  <c r="E142" i="1"/>
  <c r="F142" i="1"/>
  <c r="G142" i="1"/>
  <c r="H142" i="1"/>
  <c r="E143" i="1"/>
  <c r="F143" i="1"/>
  <c r="G143" i="1"/>
  <c r="H143" i="1"/>
  <c r="E144" i="1"/>
  <c r="F144" i="1"/>
  <c r="G144" i="1"/>
  <c r="H144" i="1"/>
  <c r="E145" i="1"/>
  <c r="F145" i="1"/>
  <c r="G145" i="1"/>
  <c r="H145" i="1"/>
  <c r="E146" i="1"/>
  <c r="F146" i="1"/>
  <c r="G146" i="1"/>
  <c r="H146" i="1"/>
  <c r="E147" i="1"/>
  <c r="F147" i="1"/>
  <c r="G147" i="1"/>
  <c r="H147" i="1"/>
  <c r="E148" i="1"/>
  <c r="F148" i="1"/>
  <c r="G148" i="1"/>
  <c r="H148" i="1"/>
  <c r="E149" i="1"/>
  <c r="F149" i="1"/>
  <c r="G149" i="1"/>
  <c r="H149" i="1"/>
  <c r="E150" i="1"/>
  <c r="F150" i="1"/>
  <c r="G150" i="1"/>
  <c r="H150" i="1"/>
  <c r="E151" i="1"/>
  <c r="F151" i="1"/>
  <c r="G151" i="1"/>
  <c r="H151" i="1"/>
  <c r="E152" i="1"/>
  <c r="F152" i="1"/>
  <c r="G152" i="1"/>
  <c r="H152" i="1"/>
  <c r="E153" i="1"/>
  <c r="F153" i="1"/>
  <c r="G153" i="1"/>
  <c r="H153" i="1"/>
  <c r="E154" i="1"/>
  <c r="F154" i="1"/>
  <c r="G154" i="1"/>
  <c r="H154" i="1"/>
  <c r="E155" i="1"/>
  <c r="F155" i="1"/>
  <c r="G155" i="1"/>
  <c r="H155" i="1"/>
  <c r="E156" i="1"/>
  <c r="F156" i="1"/>
  <c r="G156" i="1"/>
  <c r="H156" i="1"/>
  <c r="E157" i="1"/>
  <c r="F157" i="1"/>
  <c r="G157" i="1"/>
  <c r="H157" i="1"/>
  <c r="E158" i="1"/>
  <c r="F158" i="1"/>
  <c r="G158" i="1"/>
  <c r="H158" i="1"/>
  <c r="E159" i="1"/>
  <c r="F159" i="1"/>
  <c r="G159" i="1"/>
  <c r="H159" i="1"/>
  <c r="E160" i="1"/>
  <c r="F160" i="1"/>
  <c r="G160" i="1"/>
  <c r="H160" i="1"/>
  <c r="E161" i="1"/>
  <c r="F161" i="1"/>
  <c r="G161" i="1"/>
  <c r="H161" i="1"/>
  <c r="E162" i="1"/>
  <c r="F162" i="1"/>
  <c r="G162" i="1"/>
  <c r="H162" i="1"/>
  <c r="E163" i="1"/>
  <c r="F163" i="1"/>
  <c r="G163" i="1"/>
  <c r="H163" i="1"/>
  <c r="E164" i="1"/>
  <c r="F164" i="1"/>
  <c r="G164" i="1"/>
  <c r="H164" i="1"/>
  <c r="E165" i="1"/>
  <c r="F165" i="1"/>
  <c r="G165" i="1"/>
  <c r="H165" i="1"/>
  <c r="E166" i="1"/>
  <c r="F166" i="1"/>
  <c r="G166" i="1"/>
  <c r="H166" i="1"/>
  <c r="E167" i="1"/>
  <c r="F167" i="1"/>
  <c r="G167" i="1"/>
  <c r="H167" i="1"/>
  <c r="E168" i="1"/>
  <c r="F168" i="1"/>
  <c r="G168" i="1"/>
  <c r="H168" i="1"/>
  <c r="E169" i="1"/>
  <c r="F169" i="1"/>
  <c r="G169" i="1"/>
  <c r="H169" i="1"/>
  <c r="E170" i="1"/>
  <c r="F170" i="1"/>
  <c r="G170" i="1"/>
  <c r="H170" i="1"/>
  <c r="E171" i="1"/>
  <c r="F171" i="1"/>
  <c r="G171" i="1"/>
  <c r="H171" i="1"/>
  <c r="E172" i="1"/>
  <c r="F172" i="1"/>
  <c r="G172" i="1"/>
  <c r="H172" i="1"/>
  <c r="E173" i="1"/>
  <c r="F173" i="1"/>
  <c r="G173" i="1"/>
  <c r="H173" i="1"/>
  <c r="E174" i="1"/>
  <c r="F174" i="1"/>
  <c r="G174" i="1"/>
  <c r="H174" i="1"/>
  <c r="E175" i="1"/>
  <c r="F175" i="1"/>
  <c r="G175" i="1"/>
  <c r="H175" i="1"/>
  <c r="E176" i="1"/>
  <c r="F176" i="1"/>
  <c r="G176" i="1"/>
  <c r="H176" i="1"/>
  <c r="E177" i="1"/>
  <c r="F177" i="1"/>
  <c r="G177" i="1"/>
  <c r="H177" i="1"/>
  <c r="E178" i="1"/>
  <c r="F178" i="1"/>
  <c r="G178" i="1"/>
  <c r="H178" i="1"/>
  <c r="E179" i="1"/>
  <c r="F179" i="1"/>
  <c r="G179" i="1"/>
  <c r="H179" i="1"/>
  <c r="E180" i="1"/>
  <c r="F180" i="1"/>
  <c r="G180" i="1"/>
  <c r="H180" i="1"/>
  <c r="E181" i="1"/>
  <c r="F181" i="1"/>
  <c r="G181" i="1"/>
  <c r="H181" i="1"/>
  <c r="E182" i="1"/>
  <c r="F182" i="1"/>
  <c r="G182" i="1"/>
  <c r="H182" i="1"/>
  <c r="E183" i="1"/>
  <c r="F183" i="1"/>
  <c r="G183" i="1"/>
  <c r="H183" i="1"/>
  <c r="E184" i="1"/>
  <c r="F184" i="1"/>
  <c r="G184" i="1"/>
  <c r="H184" i="1"/>
  <c r="E185" i="1"/>
  <c r="F185" i="1"/>
  <c r="G185" i="1"/>
  <c r="H185" i="1"/>
  <c r="E186" i="1"/>
  <c r="F186" i="1"/>
  <c r="G186" i="1"/>
  <c r="H186" i="1"/>
  <c r="E187" i="1"/>
  <c r="F187" i="1"/>
  <c r="G187" i="1"/>
  <c r="H187" i="1"/>
  <c r="E188" i="1"/>
  <c r="F188" i="1"/>
  <c r="G188" i="1"/>
  <c r="H188" i="1"/>
  <c r="E189" i="1"/>
  <c r="F189" i="1"/>
  <c r="G189" i="1"/>
  <c r="H189" i="1"/>
  <c r="E190" i="1"/>
  <c r="F190" i="1"/>
  <c r="G190" i="1"/>
  <c r="H190" i="1"/>
  <c r="E191" i="1"/>
  <c r="F191" i="1"/>
  <c r="G191" i="1"/>
  <c r="H191" i="1"/>
  <c r="E192" i="1"/>
  <c r="F192" i="1"/>
  <c r="G192" i="1"/>
  <c r="H192" i="1"/>
  <c r="E193" i="1"/>
  <c r="F193" i="1"/>
  <c r="G193" i="1"/>
  <c r="H193" i="1"/>
  <c r="E194" i="1"/>
  <c r="F194" i="1"/>
  <c r="G194" i="1"/>
  <c r="H194" i="1"/>
  <c r="E195" i="1"/>
  <c r="F195" i="1"/>
  <c r="G195" i="1"/>
  <c r="H195" i="1"/>
  <c r="E196" i="1"/>
  <c r="F196" i="1"/>
  <c r="G196" i="1"/>
  <c r="H196" i="1"/>
  <c r="E197" i="1"/>
  <c r="F197" i="1"/>
  <c r="G197" i="1"/>
  <c r="H197" i="1"/>
  <c r="E198" i="1"/>
  <c r="F198" i="1"/>
  <c r="G198" i="1"/>
  <c r="H198" i="1"/>
  <c r="E199" i="1"/>
  <c r="F199" i="1"/>
  <c r="G199" i="1"/>
  <c r="H199" i="1"/>
  <c r="E200" i="1"/>
  <c r="F200" i="1"/>
  <c r="G200" i="1"/>
  <c r="H200" i="1"/>
  <c r="E201" i="1"/>
  <c r="F201" i="1"/>
  <c r="G201" i="1"/>
  <c r="H201" i="1"/>
  <c r="E202" i="1"/>
  <c r="F202" i="1"/>
  <c r="G202" i="1"/>
  <c r="H202" i="1"/>
  <c r="E203" i="1"/>
  <c r="F203" i="1"/>
  <c r="G203" i="1"/>
  <c r="H203" i="1"/>
  <c r="E204" i="1"/>
  <c r="F204" i="1"/>
  <c r="G204" i="1"/>
  <c r="H204" i="1"/>
  <c r="E205" i="1"/>
  <c r="F205" i="1"/>
  <c r="G205" i="1"/>
  <c r="H205" i="1"/>
  <c r="E206" i="1"/>
  <c r="F206" i="1"/>
  <c r="G206" i="1"/>
  <c r="H206" i="1"/>
  <c r="E207" i="1"/>
  <c r="F207" i="1"/>
  <c r="G207" i="1"/>
  <c r="H207" i="1"/>
  <c r="E208" i="1"/>
  <c r="F208" i="1"/>
  <c r="G208" i="1"/>
  <c r="H208" i="1"/>
  <c r="E209" i="1"/>
  <c r="F209" i="1"/>
  <c r="G209" i="1"/>
  <c r="H209" i="1"/>
  <c r="E210" i="1"/>
  <c r="F210" i="1"/>
  <c r="G210" i="1"/>
  <c r="H210" i="1"/>
  <c r="E211" i="1"/>
  <c r="F211" i="1"/>
  <c r="G211" i="1"/>
  <c r="H211" i="1"/>
  <c r="E212" i="1"/>
  <c r="F212" i="1"/>
  <c r="G212" i="1"/>
  <c r="H212" i="1"/>
  <c r="E213" i="1"/>
  <c r="F213" i="1"/>
  <c r="G213" i="1"/>
  <c r="H213" i="1"/>
  <c r="E214" i="1"/>
  <c r="F214" i="1"/>
  <c r="G214" i="1"/>
  <c r="H214" i="1"/>
  <c r="E215" i="1"/>
  <c r="F215" i="1"/>
  <c r="G215" i="1"/>
  <c r="H215" i="1"/>
  <c r="E216" i="1"/>
  <c r="F216" i="1"/>
  <c r="G216" i="1"/>
  <c r="H216" i="1"/>
  <c r="E217" i="1"/>
  <c r="F217" i="1"/>
  <c r="G217" i="1"/>
  <c r="H217" i="1"/>
  <c r="E218" i="1"/>
  <c r="F218" i="1"/>
  <c r="G218" i="1"/>
  <c r="H218" i="1"/>
  <c r="E219" i="1"/>
  <c r="F219" i="1"/>
  <c r="G219" i="1"/>
  <c r="H219" i="1"/>
  <c r="E220" i="1"/>
  <c r="F220" i="1"/>
  <c r="G220" i="1"/>
  <c r="H220" i="1"/>
  <c r="E221" i="1"/>
  <c r="F221" i="1"/>
  <c r="G221" i="1"/>
  <c r="H221" i="1"/>
  <c r="E222" i="1"/>
  <c r="F222" i="1"/>
  <c r="G222" i="1"/>
  <c r="H222" i="1"/>
  <c r="E223" i="1"/>
  <c r="F223" i="1"/>
  <c r="G223" i="1"/>
  <c r="H223" i="1"/>
  <c r="E224" i="1"/>
  <c r="F224" i="1"/>
  <c r="G224" i="1"/>
  <c r="H224" i="1"/>
  <c r="E225" i="1"/>
  <c r="F225" i="1"/>
  <c r="G225" i="1"/>
  <c r="H225" i="1"/>
  <c r="E226" i="1"/>
  <c r="F226" i="1"/>
  <c r="G226" i="1"/>
  <c r="H226" i="1"/>
  <c r="E227" i="1"/>
  <c r="F227" i="1"/>
  <c r="G227" i="1"/>
  <c r="H227" i="1"/>
  <c r="E228" i="1"/>
  <c r="F228" i="1"/>
  <c r="G228" i="1"/>
  <c r="H228" i="1"/>
  <c r="E229" i="1"/>
  <c r="F229" i="1"/>
  <c r="G229" i="1"/>
  <c r="H229" i="1"/>
  <c r="E230" i="1"/>
  <c r="F230" i="1"/>
  <c r="G230" i="1"/>
  <c r="H230" i="1"/>
  <c r="E231" i="1"/>
  <c r="F231" i="1"/>
  <c r="G231" i="1"/>
  <c r="H231" i="1"/>
  <c r="E232" i="1"/>
  <c r="F232" i="1"/>
  <c r="G232" i="1"/>
  <c r="H232" i="1"/>
  <c r="E233" i="1"/>
  <c r="F233" i="1"/>
  <c r="G233" i="1"/>
  <c r="H233" i="1"/>
  <c r="E234" i="1"/>
  <c r="F234" i="1"/>
  <c r="G234" i="1"/>
  <c r="H234" i="1"/>
  <c r="E235" i="1"/>
  <c r="F235" i="1"/>
  <c r="G235" i="1"/>
  <c r="H235" i="1"/>
  <c r="E236" i="1"/>
  <c r="F236" i="1"/>
  <c r="G236" i="1"/>
  <c r="H236" i="1"/>
  <c r="E237" i="1"/>
  <c r="F237" i="1"/>
  <c r="G237" i="1"/>
  <c r="H237" i="1"/>
  <c r="E238" i="1"/>
  <c r="F238" i="1"/>
  <c r="G238" i="1"/>
  <c r="H238" i="1"/>
  <c r="E239" i="1"/>
  <c r="F239" i="1"/>
  <c r="G239" i="1"/>
  <c r="H239" i="1"/>
  <c r="E240" i="1"/>
  <c r="F240" i="1"/>
  <c r="G240" i="1"/>
  <c r="H240" i="1"/>
  <c r="E241" i="1"/>
  <c r="F241" i="1"/>
  <c r="G241" i="1"/>
  <c r="H241" i="1"/>
  <c r="E242" i="1"/>
  <c r="F242" i="1"/>
  <c r="G242" i="1"/>
  <c r="H242" i="1"/>
  <c r="E243" i="1"/>
  <c r="F243" i="1"/>
  <c r="G243" i="1"/>
  <c r="H243" i="1"/>
  <c r="E244" i="1"/>
  <c r="F244" i="1"/>
  <c r="G244" i="1"/>
  <c r="H244" i="1"/>
  <c r="E245" i="1"/>
  <c r="F245" i="1"/>
  <c r="G245" i="1"/>
  <c r="H245" i="1"/>
  <c r="E246" i="1"/>
  <c r="F246" i="1"/>
  <c r="G246" i="1"/>
  <c r="H246" i="1"/>
  <c r="E247" i="1"/>
  <c r="F247" i="1"/>
  <c r="G247" i="1"/>
  <c r="H247" i="1"/>
  <c r="E248" i="1"/>
  <c r="F248" i="1"/>
  <c r="G248" i="1"/>
  <c r="H248" i="1"/>
  <c r="E249" i="1"/>
  <c r="F249" i="1"/>
  <c r="G249" i="1"/>
  <c r="H249" i="1"/>
  <c r="E250" i="1"/>
  <c r="F250" i="1"/>
  <c r="G250" i="1"/>
  <c r="H250" i="1"/>
  <c r="E251" i="1"/>
  <c r="F251" i="1"/>
  <c r="G251" i="1"/>
  <c r="H251" i="1"/>
  <c r="E252" i="1"/>
  <c r="F252" i="1"/>
  <c r="G252" i="1"/>
  <c r="H252" i="1"/>
  <c r="E253" i="1"/>
  <c r="F253" i="1"/>
  <c r="G253" i="1"/>
  <c r="H253" i="1"/>
  <c r="E254" i="1"/>
  <c r="F254" i="1"/>
  <c r="G254" i="1"/>
  <c r="H254" i="1"/>
  <c r="E255" i="1"/>
  <c r="F255" i="1"/>
  <c r="G255" i="1"/>
  <c r="H255" i="1"/>
  <c r="E256" i="1"/>
  <c r="F256" i="1"/>
  <c r="G256" i="1"/>
  <c r="H256" i="1"/>
  <c r="E257" i="1"/>
  <c r="F257" i="1"/>
  <c r="G257" i="1"/>
  <c r="H257" i="1"/>
  <c r="E258" i="1"/>
  <c r="F258" i="1"/>
  <c r="G258" i="1"/>
  <c r="H258" i="1"/>
  <c r="E259" i="1"/>
  <c r="F259" i="1"/>
  <c r="G259" i="1"/>
  <c r="H259" i="1"/>
  <c r="E260" i="1"/>
  <c r="F260" i="1"/>
  <c r="G260" i="1"/>
  <c r="H260" i="1"/>
  <c r="E261" i="1"/>
  <c r="F261" i="1"/>
  <c r="G261" i="1"/>
  <c r="H261" i="1"/>
  <c r="E262" i="1"/>
  <c r="F262" i="1"/>
  <c r="G262" i="1"/>
  <c r="H262" i="1"/>
  <c r="E263" i="1"/>
  <c r="F263" i="1"/>
  <c r="G263" i="1"/>
  <c r="H263" i="1"/>
  <c r="E264" i="1"/>
  <c r="F264" i="1"/>
  <c r="G264" i="1"/>
  <c r="H264" i="1"/>
  <c r="E265" i="1"/>
  <c r="F265" i="1"/>
  <c r="G265" i="1"/>
  <c r="H265" i="1"/>
  <c r="E266" i="1"/>
  <c r="F266" i="1"/>
  <c r="G266" i="1"/>
  <c r="H266" i="1"/>
  <c r="E267" i="1"/>
  <c r="F267" i="1"/>
  <c r="G267" i="1"/>
  <c r="H267" i="1"/>
  <c r="E268" i="1"/>
  <c r="F268" i="1"/>
  <c r="G268" i="1"/>
  <c r="H268" i="1"/>
  <c r="E269" i="1"/>
  <c r="F269" i="1"/>
  <c r="G269" i="1"/>
  <c r="H269" i="1"/>
  <c r="E270" i="1"/>
  <c r="F270" i="1"/>
  <c r="G270" i="1"/>
  <c r="H270" i="1"/>
  <c r="E271" i="1"/>
  <c r="F271" i="1"/>
  <c r="G271" i="1"/>
  <c r="H271" i="1"/>
  <c r="E272" i="1"/>
  <c r="F272" i="1"/>
  <c r="G272" i="1"/>
  <c r="H272" i="1"/>
  <c r="E273" i="1"/>
  <c r="F273" i="1"/>
  <c r="G273" i="1"/>
  <c r="H273" i="1"/>
  <c r="E274" i="1"/>
  <c r="F274" i="1"/>
  <c r="G274" i="1"/>
  <c r="H274" i="1"/>
  <c r="E275" i="1"/>
  <c r="F275" i="1"/>
  <c r="G275" i="1"/>
  <c r="H275" i="1"/>
  <c r="E276" i="1"/>
  <c r="F276" i="1"/>
  <c r="G276" i="1"/>
  <c r="H276" i="1"/>
  <c r="E277" i="1"/>
  <c r="F277" i="1"/>
  <c r="G277" i="1"/>
  <c r="H277" i="1"/>
  <c r="E278" i="1"/>
  <c r="F278" i="1"/>
  <c r="G278" i="1"/>
  <c r="H278" i="1"/>
  <c r="E279" i="1"/>
  <c r="F279" i="1"/>
  <c r="G279" i="1"/>
  <c r="H279" i="1"/>
  <c r="E280" i="1"/>
  <c r="F280" i="1"/>
  <c r="G280" i="1"/>
  <c r="H280" i="1"/>
  <c r="E281" i="1"/>
  <c r="F281" i="1"/>
  <c r="G281" i="1"/>
  <c r="H281" i="1"/>
  <c r="E282" i="1"/>
  <c r="F282" i="1"/>
  <c r="G282" i="1"/>
  <c r="H282" i="1"/>
  <c r="E283" i="1"/>
  <c r="F283" i="1"/>
  <c r="G283" i="1"/>
  <c r="H283" i="1"/>
  <c r="E284" i="1"/>
  <c r="F284" i="1"/>
  <c r="G284" i="1"/>
  <c r="H284" i="1"/>
  <c r="E285" i="1"/>
  <c r="F285" i="1"/>
  <c r="G285" i="1"/>
  <c r="H285" i="1"/>
  <c r="E286" i="1"/>
  <c r="F286" i="1"/>
  <c r="G286" i="1"/>
  <c r="H286" i="1"/>
  <c r="E287" i="1"/>
  <c r="F287" i="1"/>
  <c r="G287" i="1"/>
  <c r="H287" i="1"/>
  <c r="E288" i="1"/>
  <c r="F288" i="1"/>
  <c r="G288" i="1"/>
  <c r="H288" i="1"/>
  <c r="E289" i="1"/>
  <c r="F289" i="1"/>
  <c r="G289" i="1"/>
  <c r="H289" i="1"/>
  <c r="E290" i="1"/>
  <c r="F290" i="1"/>
  <c r="G290" i="1"/>
  <c r="H290" i="1"/>
  <c r="H6" i="1"/>
  <c r="G6" i="1"/>
  <c r="F6" i="1"/>
  <c r="E6" i="1"/>
  <c r="H314" i="2" l="1"/>
  <c r="H339" i="2" s="1"/>
  <c r="F307" i="2"/>
  <c r="F332" i="2" s="1"/>
  <c r="F310" i="2"/>
  <c r="F335" i="2" s="1"/>
  <c r="G308" i="2"/>
  <c r="G333" i="2" s="1"/>
  <c r="F312" i="2"/>
  <c r="F337" i="2" s="1"/>
  <c r="E307" i="2"/>
  <c r="H309" i="2"/>
  <c r="H334" i="2" s="1"/>
  <c r="H306" i="2"/>
  <c r="H331" i="2" s="1"/>
  <c r="E314" i="2"/>
  <c r="E311" i="2"/>
  <c r="E336" i="2" s="1"/>
  <c r="F308" i="2"/>
  <c r="F333" i="2" s="1"/>
  <c r="F313" i="2"/>
  <c r="F338" i="2" s="1"/>
  <c r="H312" i="2"/>
  <c r="H337" i="2" s="1"/>
  <c r="H310" i="2"/>
  <c r="H335" i="2" s="1"/>
  <c r="F311" i="2"/>
  <c r="F336" i="2" s="1"/>
  <c r="E310" i="2"/>
  <c r="E335" i="2" s="1"/>
  <c r="E312" i="2"/>
  <c r="E337" i="2" s="1"/>
  <c r="E313" i="2"/>
  <c r="E338" i="2" s="1"/>
  <c r="E308" i="2"/>
  <c r="E333" i="2" s="1"/>
  <c r="H307" i="2"/>
  <c r="H332" i="2" s="1"/>
  <c r="F309" i="2"/>
  <c r="F334" i="2" s="1"/>
  <c r="H313" i="2"/>
  <c r="H338" i="2" s="1"/>
  <c r="E309" i="2"/>
  <c r="E334" i="2" s="1"/>
  <c r="F315" i="2"/>
  <c r="F340" i="2" s="1"/>
  <c r="H308" i="2"/>
  <c r="H333" i="2" s="1"/>
  <c r="G342" i="2"/>
  <c r="F294" i="1"/>
  <c r="G299" i="1"/>
  <c r="H295" i="1"/>
  <c r="F293" i="1"/>
  <c r="F295" i="1"/>
  <c r="F296" i="1"/>
  <c r="F297" i="1"/>
  <c r="F298" i="1"/>
  <c r="F299" i="1"/>
  <c r="F300" i="1"/>
  <c r="F301" i="1"/>
  <c r="F302" i="1"/>
  <c r="G295" i="1"/>
  <c r="G302" i="1"/>
  <c r="G298" i="1"/>
  <c r="G293" i="1"/>
  <c r="G301" i="1"/>
  <c r="G297" i="1"/>
  <c r="E294" i="1"/>
  <c r="E295" i="1"/>
  <c r="E296" i="1"/>
  <c r="E297" i="1"/>
  <c r="E298" i="1"/>
  <c r="E299" i="1"/>
  <c r="E300" i="1"/>
  <c r="E301" i="1"/>
  <c r="E302" i="1"/>
  <c r="H293" i="1"/>
  <c r="H294" i="1"/>
  <c r="G300" i="1"/>
  <c r="G296" i="1"/>
  <c r="G294" i="1"/>
  <c r="H302" i="1"/>
  <c r="H301" i="1"/>
  <c r="H300" i="1"/>
  <c r="H299" i="1"/>
  <c r="H298" i="1"/>
  <c r="H297" i="1"/>
  <c r="H296" i="1"/>
  <c r="H342" i="2" l="1"/>
  <c r="F342" i="2"/>
  <c r="G303" i="1"/>
  <c r="G312" i="1" s="1"/>
  <c r="G337" i="1" s="1"/>
  <c r="M337" i="1" s="1"/>
  <c r="H303" i="1"/>
  <c r="H312" i="1" s="1"/>
  <c r="H337" i="1" s="1"/>
  <c r="N337" i="1" s="1"/>
  <c r="F303" i="1"/>
  <c r="F307" i="1" s="1"/>
  <c r="F332" i="1" s="1"/>
  <c r="L332" i="1" s="1"/>
  <c r="E303" i="1"/>
  <c r="E310" i="1" s="1"/>
  <c r="E335" i="1" s="1"/>
  <c r="K335" i="1" s="1"/>
  <c r="H315" i="1"/>
  <c r="H340" i="1" s="1"/>
  <c r="N340" i="1" s="1"/>
  <c r="H307" i="1"/>
  <c r="H332" i="1" s="1"/>
  <c r="N332" i="1" s="1"/>
  <c r="F312" i="1"/>
  <c r="F337" i="1" s="1"/>
  <c r="L337" i="1" s="1"/>
  <c r="E342" i="2" l="1"/>
  <c r="E307" i="1"/>
  <c r="E332" i="1" s="1"/>
  <c r="E309" i="1"/>
  <c r="E334" i="1" s="1"/>
  <c r="K334" i="1" s="1"/>
  <c r="H311" i="1"/>
  <c r="H336" i="1" s="1"/>
  <c r="N336" i="1" s="1"/>
  <c r="E315" i="1"/>
  <c r="E340" i="1" s="1"/>
  <c r="K340" i="1" s="1"/>
  <c r="H306" i="1"/>
  <c r="H331" i="1" s="1"/>
  <c r="N331" i="1" s="1"/>
  <c r="E313" i="1"/>
  <c r="E338" i="1" s="1"/>
  <c r="K338" i="1" s="1"/>
  <c r="H310" i="1"/>
  <c r="H335" i="1" s="1"/>
  <c r="N335" i="1" s="1"/>
  <c r="H313" i="1"/>
  <c r="H338" i="1" s="1"/>
  <c r="N338" i="1" s="1"/>
  <c r="E314" i="1"/>
  <c r="E339" i="1" s="1"/>
  <c r="K339" i="1" s="1"/>
  <c r="E311" i="1"/>
  <c r="E336" i="1" s="1"/>
  <c r="K336" i="1" s="1"/>
  <c r="F313" i="1"/>
  <c r="F338" i="1" s="1"/>
  <c r="L338" i="1" s="1"/>
  <c r="G311" i="1"/>
  <c r="G336" i="1" s="1"/>
  <c r="M336" i="1" s="1"/>
  <c r="F314" i="1"/>
  <c r="F339" i="1" s="1"/>
  <c r="L339" i="1" s="1"/>
  <c r="F315" i="1"/>
  <c r="F340" i="1" s="1"/>
  <c r="L340" i="1" s="1"/>
  <c r="G307" i="1"/>
  <c r="G332" i="1" s="1"/>
  <c r="M332" i="1" s="1"/>
  <c r="G315" i="1"/>
  <c r="G340" i="1" s="1"/>
  <c r="M340" i="1" s="1"/>
  <c r="G313" i="1"/>
  <c r="G338" i="1" s="1"/>
  <c r="M338" i="1" s="1"/>
  <c r="G306" i="1"/>
  <c r="G331" i="1" s="1"/>
  <c r="M331" i="1" s="1"/>
  <c r="G314" i="1"/>
  <c r="G339" i="1" s="1"/>
  <c r="M339" i="1" s="1"/>
  <c r="H309" i="1"/>
  <c r="H334" i="1" s="1"/>
  <c r="N334" i="1" s="1"/>
  <c r="E308" i="1"/>
  <c r="E333" i="1" s="1"/>
  <c r="K333" i="1" s="1"/>
  <c r="H308" i="1"/>
  <c r="H333" i="1" s="1"/>
  <c r="G310" i="1"/>
  <c r="G335" i="1" s="1"/>
  <c r="M335" i="1" s="1"/>
  <c r="H314" i="1"/>
  <c r="H339" i="1" s="1"/>
  <c r="N339" i="1" s="1"/>
  <c r="G309" i="1"/>
  <c r="G334" i="1" s="1"/>
  <c r="M334" i="1" s="1"/>
  <c r="E312" i="1"/>
  <c r="E337" i="1" s="1"/>
  <c r="G308" i="1"/>
  <c r="G333" i="1" s="1"/>
  <c r="M333" i="1" s="1"/>
  <c r="F308" i="1"/>
  <c r="F333" i="1" s="1"/>
  <c r="L333" i="1" s="1"/>
  <c r="F306" i="1"/>
  <c r="F331" i="1" s="1"/>
  <c r="L331" i="1" s="1"/>
  <c r="F309" i="1"/>
  <c r="F334" i="1" s="1"/>
  <c r="L334" i="1" s="1"/>
  <c r="F310" i="1"/>
  <c r="F335" i="1" s="1"/>
  <c r="L335" i="1" s="1"/>
  <c r="F311" i="1"/>
  <c r="F336" i="1" s="1"/>
  <c r="L336" i="1" s="1"/>
  <c r="H342" i="1" l="1"/>
  <c r="N333" i="1"/>
  <c r="E342" i="1"/>
  <c r="K337" i="1"/>
  <c r="F342" i="1"/>
  <c r="G342" i="1"/>
</calcChain>
</file>

<file path=xl/sharedStrings.xml><?xml version="1.0" encoding="utf-8"?>
<sst xmlns="http://schemas.openxmlformats.org/spreadsheetml/2006/main" count="696" uniqueCount="255">
  <si>
    <t>13 cane agro 2017-18</t>
  </si>
  <si>
    <t>Purchase Register</t>
  </si>
  <si>
    <t>1-Apr-2017 to 30-Sep-2017</t>
  </si>
  <si>
    <t>Date</t>
  </si>
  <si>
    <t>Particulars</t>
  </si>
  <si>
    <t>Credit</t>
  </si>
  <si>
    <t/>
  </si>
  <si>
    <t>Amount</t>
  </si>
  <si>
    <t>LTMPSA-Madhav Art Printers</t>
  </si>
  <si>
    <t>LTMPSA-Abhinav General Centre</t>
  </si>
  <si>
    <t>LTMP- SA Shree Renuka Engineering Works</t>
  </si>
  <si>
    <t>LTMPSA-Adimaya Electric Works</t>
  </si>
  <si>
    <t>LTMPSA-Rahul Graphics</t>
  </si>
  <si>
    <t>LTMPSA- Mohan Stores</t>
  </si>
  <si>
    <t>Ltmp - Shree Jay Bhavani K.S C(CaneDevelepment )</t>
  </si>
  <si>
    <t>Ltmpsa-A J Agro Tools &amp; Electronic Store</t>
  </si>
  <si>
    <t>LTMPSA-Pritisayam General Stores</t>
  </si>
  <si>
    <t>LTMPSA-Swastik Refrigeration</t>
  </si>
  <si>
    <t>LTMPSA-Shupra Computers</t>
  </si>
  <si>
    <t>LTMP - Shree Balaji Agroplast</t>
  </si>
  <si>
    <t>LTMP-Kamal Enterprises</t>
  </si>
  <si>
    <t>LTMPSA-Nayan Computer</t>
  </si>
  <si>
    <t>Ltmp-General Battery Corporation</t>
  </si>
  <si>
    <t>LTMP - Fortune Vision</t>
  </si>
  <si>
    <t>LTMP-Abhijeet Enterprises</t>
  </si>
  <si>
    <t>LTMPSA- Shree Trading Co.</t>
  </si>
  <si>
    <t>LTMPSA-P.M.TRADERS</t>
  </si>
  <si>
    <t>LTMP - Ashapuri Steel - Ghanvad</t>
  </si>
  <si>
    <t>Ltmpsa-Anushka Refrigeration</t>
  </si>
  <si>
    <t>LTMPSA-Daksha Infotech</t>
  </si>
  <si>
    <t>LTMPSA-R.S. Refrigerations</t>
  </si>
  <si>
    <t>LTMP-Hansraj Dhanji &amp; Sons Mumbai</t>
  </si>
  <si>
    <t>LTMPSA-Mukta Mobile Shopee</t>
  </si>
  <si>
    <t>LTMP-Nagraj Engineers</t>
  </si>
  <si>
    <t>LTMPSA-Vaishnavi Traders</t>
  </si>
  <si>
    <t>LTMP SA Gangaram Babulal Co.</t>
  </si>
  <si>
    <t>LTMPSA-Shivaji Raghunath Wankar</t>
  </si>
  <si>
    <t>Ltmpsa-Uniflex</t>
  </si>
  <si>
    <t>LTMP-Business Combine,Kolhapur</t>
  </si>
  <si>
    <t>LtmpSA-D P Kadam &amp; Sons</t>
  </si>
  <si>
    <t>LTMP - MAYASHS TECHNOLOGIES PRIVATE LTD - MUMBAI</t>
  </si>
  <si>
    <t>LTMP-Krushiraj Agro Shopee -Karad</t>
  </si>
  <si>
    <t>Ltmp - Shree Ram Fibers - Palus</t>
  </si>
  <si>
    <t>LTMP-Industrial Engineering System - Bombay</t>
  </si>
  <si>
    <t>LTMP-Sahyadri Printing Press</t>
  </si>
  <si>
    <t>LTMP - Indus Petro Products</t>
  </si>
  <si>
    <t>LTMP-R.M.M. &amp; Assocites Nashik</t>
  </si>
  <si>
    <t>LTMP-Kamakshi Engineering Belgaum</t>
  </si>
  <si>
    <t>LTMP-Om Ganesh Iron Works</t>
  </si>
  <si>
    <t>LTMP-Dhanraj Enterprises</t>
  </si>
  <si>
    <t>LTMP-Pumaoi Sales</t>
  </si>
  <si>
    <t>LTMPSA-Shivkumar Light House</t>
  </si>
  <si>
    <t>LTMP-Asgari Hardware Mart</t>
  </si>
  <si>
    <t>LTMP - Harsh Bearing Corporation</t>
  </si>
  <si>
    <t>LTMPSA-Edate Brothers, Kolhapur</t>
  </si>
  <si>
    <t>LTMP-V- Tec Engineering &amp; Balancing,Karad</t>
  </si>
  <si>
    <t>Ltmp - Aspa Hdro Jet Cleaning Services</t>
  </si>
  <si>
    <t>Ltmp - Daksha Infotech Karad</t>
  </si>
  <si>
    <t>LTMPSA- Rajan Rubber Stamps</t>
  </si>
  <si>
    <t>Ltmp - Laxmi  Enterprises Mumbai</t>
  </si>
  <si>
    <t>Ltmpsa-Arihant Polymers Industries</t>
  </si>
  <si>
    <t>LTMPSA-Hemant Automobiles</t>
  </si>
  <si>
    <t>LTMPSA-Shiddagiri Electric Hard Ware &amp; General Stor</t>
  </si>
  <si>
    <t>Ltmp - Tatvik Engineering Corporation Mumbai</t>
  </si>
  <si>
    <t>Ltmpsa-Wellness Forever</t>
  </si>
  <si>
    <t>LTMPSA- Gift Khajana</t>
  </si>
  <si>
    <t>LTMPSA- Madan Pen Mart</t>
  </si>
  <si>
    <t>Ltmp - R .K. Foundry &amp; Engineering Works</t>
  </si>
  <si>
    <t>LTMPSA-Krishna Enterprises</t>
  </si>
  <si>
    <t>Ltmp - Jayraj Deshmukh Inc</t>
  </si>
  <si>
    <t>Ltmp - Labdhi Enterprises Mumbai</t>
  </si>
  <si>
    <t>LTMP-Sai Electric - Sangli</t>
  </si>
  <si>
    <t>LTMP - New Industrial Polymers Sangli</t>
  </si>
  <si>
    <t>LTMPSA-Naik &amp; Company</t>
  </si>
  <si>
    <t>Ltmpsa-Bhadi Hardware &amp; Wire Industries</t>
  </si>
  <si>
    <t>Ltmpsa-Kaypee Machines Pvt Ltd</t>
  </si>
  <si>
    <t>Ltmpsa-Dattaraj Steel Traders</t>
  </si>
  <si>
    <t>LTMPSA-Unique Solution</t>
  </si>
  <si>
    <t>LTMP-Alfa Technology &amp; Services Satara</t>
  </si>
  <si>
    <t>LTMP- Shree Sai Furniture Mall</t>
  </si>
  <si>
    <t>Ltmp - Dooall Corpro (India) Pvt. Ltd</t>
  </si>
  <si>
    <t>LTMP-DINESH TOOLS, KOLHAPUR</t>
  </si>
  <si>
    <t>Ltmpsa-Sai Battries</t>
  </si>
  <si>
    <t>LTMPSA-Shri Krishna Traders</t>
  </si>
  <si>
    <t>LTMPSA-D.V.Tools</t>
  </si>
  <si>
    <t>LTMPSA-Paris Traders</t>
  </si>
  <si>
    <t>Ltmpsa-Sahyadri Automobiles</t>
  </si>
  <si>
    <t>LTMPSA-Shailesh Automobiles &amp; Tyres</t>
  </si>
  <si>
    <t>Ltmpsa-Mahaprabha Stationery</t>
  </si>
  <si>
    <t>LTMPSA-Parmar Light House</t>
  </si>
  <si>
    <t>LTMPSA-Bharat Petroleum Corp. Ltd</t>
  </si>
  <si>
    <t>Ltmpsa-Crown Electricals</t>
  </si>
  <si>
    <t>LTMPSA-Dinesh Tools</t>
  </si>
  <si>
    <t>LTMPSA- Shri Mahalaxmi Cottan West.</t>
  </si>
  <si>
    <t>LTMPSA- Deelip Enterprises</t>
  </si>
  <si>
    <t>LTMP-Global Pest Consultant</t>
  </si>
  <si>
    <t>LTMP-Swagat Offset Vita</t>
  </si>
  <si>
    <t>Ltmpsa-Janseva Hardware, Chinchani</t>
  </si>
  <si>
    <t>Ltmp - Link ( India) Machinery Private Limited</t>
  </si>
  <si>
    <t>Ltmpsa-Mulik Petroleum</t>
  </si>
  <si>
    <t>LTMP-Amar Auto Batteries</t>
  </si>
  <si>
    <t>Ltmp - Hi - Tech Engineers - Meerut</t>
  </si>
  <si>
    <t>LTMP-Krupa Lab Equipment Servicing Center</t>
  </si>
  <si>
    <t>LTMP-Patil Engineering Works</t>
  </si>
  <si>
    <t>Ltmp.Unique Solutions-Kolhapur</t>
  </si>
  <si>
    <t>Ltmp - Om Navnath Diesels</t>
  </si>
  <si>
    <t>LTMPSA-Rajiv Xerox Center</t>
  </si>
  <si>
    <t>LTMP - Trident Services Private Ltd  -Kolhapur</t>
  </si>
  <si>
    <t>Ltmp - Atharva Solutions Kolhapur</t>
  </si>
  <si>
    <t>LTMP-RenukaEngg. Works</t>
  </si>
  <si>
    <t>LTMPSA- Shantai Electric Works</t>
  </si>
  <si>
    <t>Maps and Company</t>
  </si>
  <si>
    <t>Digit</t>
  </si>
  <si>
    <t>First</t>
  </si>
  <si>
    <t>Second</t>
  </si>
  <si>
    <t>Third</t>
  </si>
  <si>
    <t>Fourth</t>
  </si>
  <si>
    <t xml:space="preserve">WORKING INSTRUCTIONS - </t>
  </si>
  <si>
    <t>Delete unnecessary colums. Keep name of supplier &amp; amount columns.</t>
  </si>
  <si>
    <t>Use "MID" function for first 4 numerics of all figures &amp; place the resultant digit in next 4 columns.</t>
  </si>
  <si>
    <t>For e.g. - 1st numeric -  =mid(cell reference, 1,1)</t>
  </si>
  <si>
    <t xml:space="preserve">                   2nd numeric - =mid(cell reference, 2,1)</t>
  </si>
  <si>
    <t xml:space="preserve">                   3rd numeric -  =mid(cell reference, 3,1)</t>
  </si>
  <si>
    <t xml:space="preserve">                   4th numeric -  =mid(cell reference, 4,1)</t>
  </si>
  <si>
    <t>Copy above function on entire sample data.</t>
  </si>
  <si>
    <t>Type figures 0 to 9 vertically below sample data.</t>
  </si>
  <si>
    <t>Use "COUNTIF" function to count number of occurances of each digit in the given sample in all 4 columns.</t>
  </si>
  <si>
    <t>For e.g. - =Countif(range, criteria) - Criteria is digit 1 through 9)</t>
  </si>
  <si>
    <t>Take total of all counts &amp; compare the same with total count of sample to confirm all digits are counted.</t>
  </si>
  <si>
    <t>Take percentage of occurance of each digit to total of the count.</t>
  </si>
  <si>
    <t>Compare the occurance % of each digit with standard set by Benford &amp; find deviation.</t>
  </si>
  <si>
    <t>Draw conclusions. If deviation is substantial, check vouchers beginning with that digit to establish authenticity.</t>
  </si>
  <si>
    <t>Export purchase register from tally. Use stratification to exclude small amounts</t>
  </si>
  <si>
    <t>NUMBER COUNT</t>
  </si>
  <si>
    <t>BENFORD STANDARD %</t>
  </si>
  <si>
    <t>NUMBER PERCENTAGE</t>
  </si>
  <si>
    <t>NUMBER % (MINUS) BENFORD %</t>
  </si>
  <si>
    <t>DEVIATION FROM BENFORD %</t>
  </si>
  <si>
    <t>TABLE 1 - NUMBER COUNT</t>
  </si>
  <si>
    <t>TABLE 2 - NUMBER PERCENTAGE</t>
  </si>
  <si>
    <t>TABLE 3 - BENFORD STANDARD %</t>
  </si>
  <si>
    <t>TABLE 4 -RELATIVE DEVIATION FROM BENFORD %</t>
  </si>
  <si>
    <t xml:space="preserve"> TABLE 2 (-) TABLE 3 - ABSOLUTE DEVIATION</t>
  </si>
  <si>
    <t xml:space="preserve">  Gangaram Babulal Co.</t>
  </si>
  <si>
    <t>Delete unnecesry colums. Keep name of supplier &amp; amount columns.</t>
  </si>
  <si>
    <t>Copy above function on entire mple data.</t>
  </si>
  <si>
    <t>Type figures 0 to 9 vertically below mple data.</t>
  </si>
  <si>
    <t>Use "COUNTIF" function to count number of occurances of each digit in the given mple in all 4 columns.</t>
  </si>
  <si>
    <t>Take total of all counts &amp; compare the me with total count of mple to confirm all digits are counted.</t>
  </si>
  <si>
    <t>Madhav Art Printers</t>
  </si>
  <si>
    <t>Abhinav General Centre</t>
  </si>
  <si>
    <t xml:space="preserve">  Shree Renuka Engineering Works</t>
  </si>
  <si>
    <t>Adimaya Electric Works</t>
  </si>
  <si>
    <t>Rahul Graphics</t>
  </si>
  <si>
    <t xml:space="preserve"> Mohan Stores</t>
  </si>
  <si>
    <t xml:space="preserve">  Shree Jay Bhavani K.S C(CaneDevelepment )</t>
  </si>
  <si>
    <t>A J Agro Tools &amp; Electronic Store</t>
  </si>
  <si>
    <t>Pritiyam General Stores</t>
  </si>
  <si>
    <t>Swastik Refrigeration</t>
  </si>
  <si>
    <t>Shupra Computers</t>
  </si>
  <si>
    <t xml:space="preserve">  Shree Balaji Agroplast</t>
  </si>
  <si>
    <t>Kamal Enterprises</t>
  </si>
  <si>
    <t>Nayan Computer</t>
  </si>
  <si>
    <t>General Battery Corporation</t>
  </si>
  <si>
    <t xml:space="preserve">  Fortune Vision</t>
  </si>
  <si>
    <t>Abhijeet Enterprises</t>
  </si>
  <si>
    <t xml:space="preserve"> Shree Trading Co.</t>
  </si>
  <si>
    <t>P.M.TRADERS</t>
  </si>
  <si>
    <t xml:space="preserve">  Ashapuri Steel  Ghanvad</t>
  </si>
  <si>
    <t>Anushka Refrigeration</t>
  </si>
  <si>
    <t>Daksha Infotech</t>
  </si>
  <si>
    <t>R.S. Refrigerations</t>
  </si>
  <si>
    <t>Hansraj Dhanji &amp; Sons Mumbai</t>
  </si>
  <si>
    <t>Mukta Mobile Shopee</t>
  </si>
  <si>
    <t>Nagraj Engineers</t>
  </si>
  <si>
    <t>Vaishnavi Traders</t>
  </si>
  <si>
    <t>Shivaji Raghunath Wankar</t>
  </si>
  <si>
    <t>Uniflex</t>
  </si>
  <si>
    <t>Business Combine,Kolhapur</t>
  </si>
  <si>
    <t>D P Kadam &amp; Sons</t>
  </si>
  <si>
    <t xml:space="preserve">  MAYASHS TECHNOLOGIES PRIVATE LTD  MUMBAI</t>
  </si>
  <si>
    <t>Krushiraj Agro Shopee Karad</t>
  </si>
  <si>
    <t xml:space="preserve">  Shree Ram Fibers  Palus</t>
  </si>
  <si>
    <t>Industrial Engineering System  Bombay</t>
  </si>
  <si>
    <t>hyadri Printing Press</t>
  </si>
  <si>
    <t xml:space="preserve">  Indus Petro Products</t>
  </si>
  <si>
    <t>R.M.M. &amp; Assocites Nashik</t>
  </si>
  <si>
    <t>Kamakshi Engineering Belgaum</t>
  </si>
  <si>
    <t>Om Ganesh Iron Works</t>
  </si>
  <si>
    <t>Dhanraj Enterprises</t>
  </si>
  <si>
    <t>Pumaoi les</t>
  </si>
  <si>
    <t>Shivkumar Light House</t>
  </si>
  <si>
    <t>Asgari Hardware Mart</t>
  </si>
  <si>
    <t xml:space="preserve">  Harsh Bearing Corporation</t>
  </si>
  <si>
    <t>Edate Brothers, Kolhapur</t>
  </si>
  <si>
    <t>V Tec Engineering &amp; Balancing,Karad</t>
  </si>
  <si>
    <t xml:space="preserve">  Aspa Hdro Jet Cleaning Services</t>
  </si>
  <si>
    <t xml:space="preserve">  Daksha Infotech Karad</t>
  </si>
  <si>
    <t xml:space="preserve"> Rajan Rubber Stamps</t>
  </si>
  <si>
    <t xml:space="preserve">  Laxmi  Enterprises Mumbai</t>
  </si>
  <si>
    <t>Arihant Polymers Industries</t>
  </si>
  <si>
    <t>Hemant Automobiles</t>
  </si>
  <si>
    <t>Shiddagiri Electric Hard Ware &amp; General Stor</t>
  </si>
  <si>
    <t xml:space="preserve">  Tatvik Engineering Corporation Mumbai</t>
  </si>
  <si>
    <t>Wellness Forever</t>
  </si>
  <si>
    <t xml:space="preserve"> Gift Khajana</t>
  </si>
  <si>
    <t xml:space="preserve"> Madan Pen Mart</t>
  </si>
  <si>
    <t xml:space="preserve">  R .K. Foundry &amp; Engineering Works</t>
  </si>
  <si>
    <t>Krishna Enterprises</t>
  </si>
  <si>
    <t xml:space="preserve">  Jayraj Deshmukh Inc</t>
  </si>
  <si>
    <t xml:space="preserve">  Labdhi Enterprises Mumbai</t>
  </si>
  <si>
    <t>i Electric  ngli</t>
  </si>
  <si>
    <t xml:space="preserve">  New Industrial Polymers ngli</t>
  </si>
  <si>
    <t>Naik &amp; Company</t>
  </si>
  <si>
    <t>Bhadi Hardware &amp; Wire Industries</t>
  </si>
  <si>
    <t>Kaypee Machines Pvt Ltd</t>
  </si>
  <si>
    <t>Dattaraj Steel Traders</t>
  </si>
  <si>
    <t>Unique Solution</t>
  </si>
  <si>
    <t>Alfa Technology &amp; Services tara</t>
  </si>
  <si>
    <t xml:space="preserve"> Shree i Furniture Mall</t>
  </si>
  <si>
    <t xml:space="preserve">  Dooall Corpro (India) Pvt. Ltd</t>
  </si>
  <si>
    <t>DINESH TOOLS, KOLHAPUR</t>
  </si>
  <si>
    <t>i Battries</t>
  </si>
  <si>
    <t>Shri Krishna Traders</t>
  </si>
  <si>
    <t>D.V.Tools</t>
  </si>
  <si>
    <t>Paris Traders</t>
  </si>
  <si>
    <t>hyadri Automobiles</t>
  </si>
  <si>
    <t>Shailesh Automobiles &amp; Tyres</t>
  </si>
  <si>
    <t>Mahaprabha Stationery</t>
  </si>
  <si>
    <t>Parmar Light House</t>
  </si>
  <si>
    <t>Bharat Petroleum Corp. Ltd</t>
  </si>
  <si>
    <t>Crown Electricals</t>
  </si>
  <si>
    <t>Dinesh Tools</t>
  </si>
  <si>
    <t xml:space="preserve"> Shri Mahalaxmi Cottan West.</t>
  </si>
  <si>
    <t xml:space="preserve"> Deelip Enterprises</t>
  </si>
  <si>
    <t>Global Pest Consultant</t>
  </si>
  <si>
    <t>Swagat Offset Vita</t>
  </si>
  <si>
    <t>Janseva Hardware, Chinchani</t>
  </si>
  <si>
    <t xml:space="preserve">  Link ( India) Machinery Private Limited</t>
  </si>
  <si>
    <t>Mulik Petroleum</t>
  </si>
  <si>
    <t>Amar Auto Batteries</t>
  </si>
  <si>
    <t xml:space="preserve">  Hi  Tech Engineers  Meerut</t>
  </si>
  <si>
    <t>Krupa Lab Equipment Servicing Center</t>
  </si>
  <si>
    <t>Patil Engineering Works</t>
  </si>
  <si>
    <t>.Unique SolutionsKolhapur</t>
  </si>
  <si>
    <t xml:space="preserve">  Om Navnath Diesels</t>
  </si>
  <si>
    <t>Rajiv Xerox Center</t>
  </si>
  <si>
    <t xml:space="preserve">  Trident Services Private Ltd  Kolhapur</t>
  </si>
  <si>
    <t xml:space="preserve">  Atharva Solutions Kolhapur</t>
  </si>
  <si>
    <t>RenukaEngg. Works</t>
  </si>
  <si>
    <t xml:space="preserve"> Shantai Electric Works</t>
  </si>
  <si>
    <t>Laxmi  Enterprises Mumbai</t>
  </si>
  <si>
    <t>New Industrial Polymers ngli</t>
  </si>
  <si>
    <t>Shree Balaji Agroplast</t>
  </si>
  <si>
    <t>RANDOM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</si>
</sst>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&quot;&quot;0"/>
    <numFmt numFmtId="165" formatCode="&quot;&quot;0.00"/>
    <numFmt numFmtId="166" formatCode="0.0000000000000000%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top"/>
    </xf>
    <xf numFmtId="49" fontId="3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left" vertical="top" indent="5"/>
    </xf>
    <xf numFmtId="49" fontId="4" fillId="0" borderId="1" xfId="0" applyNumberFormat="1" applyFont="1" applyBorder="1" applyAlignment="1">
      <alignment horizontal="right" vertical="top"/>
    </xf>
    <xf numFmtId="49" fontId="3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left" vertical="top" indent="5"/>
    </xf>
    <xf numFmtId="14" fontId="3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vertical="top"/>
    </xf>
    <xf numFmtId="165" fontId="4" fillId="0" borderId="0" xfId="0" applyNumberFormat="1" applyFont="1" applyAlignment="1">
      <alignment horizontal="right" vertical="top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right"/>
    </xf>
    <xf numFmtId="0" fontId="8" fillId="0" borderId="0" xfId="0" applyFont="1" applyAlignment="1">
      <alignment horizontal="left"/>
    </xf>
    <xf numFmtId="164" fontId="3" fillId="0" borderId="5" xfId="0" applyNumberFormat="1" applyFont="1" applyBorder="1" applyAlignment="1">
      <alignment horizontal="center" vertical="top"/>
    </xf>
    <xf numFmtId="10" fontId="0" fillId="0" borderId="0" xfId="0" applyNumberFormat="1" applyAlignment="1">
      <alignment horizontal="center"/>
    </xf>
    <xf numFmtId="10" fontId="0" fillId="0" borderId="6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10" fontId="0" fillId="0" borderId="2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10" fontId="0" fillId="0" borderId="0" xfId="2" applyNumberFormat="1" applyFont="1"/>
    <xf numFmtId="10" fontId="0" fillId="0" borderId="0" xfId="2" applyNumberFormat="1" applyFont="1" applyBorder="1"/>
    <xf numFmtId="0" fontId="0" fillId="0" borderId="6" xfId="0" applyBorder="1"/>
    <xf numFmtId="10" fontId="0" fillId="0" borderId="6" xfId="2" applyNumberFormat="1" applyFont="1" applyBorder="1"/>
    <xf numFmtId="164" fontId="3" fillId="0" borderId="7" xfId="0" applyNumberFormat="1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10" fontId="0" fillId="0" borderId="6" xfId="2" applyNumberFormat="1" applyFont="1" applyBorder="1" applyAlignment="1">
      <alignment horizontal="center"/>
    </xf>
    <xf numFmtId="10" fontId="0" fillId="0" borderId="2" xfId="2" applyNumberFormat="1" applyFont="1" applyBorder="1" applyAlignment="1">
      <alignment horizontal="center"/>
    </xf>
    <xf numFmtId="10" fontId="0" fillId="0" borderId="8" xfId="2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0" fontId="7" fillId="0" borderId="0" xfId="2" applyNumberFormat="1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" fontId="7" fillId="0" borderId="5" xfId="1" applyNumberFormat="1" applyFont="1" applyBorder="1" applyAlignment="1">
      <alignment horizontal="center"/>
    </xf>
    <xf numFmtId="10" fontId="7" fillId="0" borderId="6" xfId="2" applyNumberFormat="1" applyFont="1" applyBorder="1"/>
    <xf numFmtId="1" fontId="7" fillId="0" borderId="7" xfId="1" applyNumberFormat="1" applyFont="1" applyBorder="1" applyAlignment="1">
      <alignment horizontal="center"/>
    </xf>
    <xf numFmtId="10" fontId="7" fillId="0" borderId="2" xfId="2" applyNumberFormat="1" applyFont="1" applyBorder="1"/>
    <xf numFmtId="10" fontId="7" fillId="0" borderId="8" xfId="2" applyNumberFormat="1" applyFont="1" applyBorder="1"/>
    <xf numFmtId="10" fontId="0" fillId="0" borderId="2" xfId="2" applyNumberFormat="1" applyFont="1" applyBorder="1"/>
    <xf numFmtId="10" fontId="0" fillId="0" borderId="8" xfId="2" applyNumberFormat="1" applyFont="1" applyBorder="1"/>
    <xf numFmtId="165" fontId="4" fillId="2" borderId="0" xfId="0" applyNumberFormat="1" applyFont="1" applyFill="1" applyAlignment="1">
      <alignment horizontal="right" vertical="top"/>
    </xf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2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/>
    </xf>
    <xf numFmtId="166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0"/>
  <sheetViews>
    <sheetView topLeftCell="A324" workbookViewId="0">
      <selection activeCell="C336" sqref="C336"/>
    </sheetView>
  </sheetViews>
  <sheetFormatPr defaultRowHeight="14.4" x14ac:dyDescent="0.3"/>
  <cols>
    <col min="1" max="1" width="7.109375" style="10" customWidth="1"/>
    <col min="2" max="2" width="10.109375" bestFit="1" customWidth="1"/>
    <col min="3" max="3" width="48.6640625" bestFit="1" customWidth="1"/>
    <col min="4" max="4" width="11.44140625" bestFit="1" customWidth="1"/>
    <col min="5" max="8" width="9.109375" style="10"/>
    <col min="11" max="11" width="8.88671875" customWidth="1"/>
  </cols>
  <sheetData>
    <row r="1" spans="1:10" ht="15.6" x14ac:dyDescent="0.3">
      <c r="B1" s="48" t="s">
        <v>0</v>
      </c>
      <c r="C1" s="48"/>
      <c r="D1" s="1"/>
    </row>
    <row r="2" spans="1:10" ht="15.6" x14ac:dyDescent="0.3">
      <c r="B2" s="48" t="s">
        <v>1</v>
      </c>
      <c r="C2" s="48"/>
      <c r="D2" s="1"/>
    </row>
    <row r="3" spans="1:10" x14ac:dyDescent="0.3">
      <c r="B3" s="49" t="s">
        <v>2</v>
      </c>
      <c r="C3" s="49"/>
      <c r="D3" s="1"/>
    </row>
    <row r="4" spans="1:10" x14ac:dyDescent="0.3">
      <c r="B4" s="2" t="s">
        <v>3</v>
      </c>
      <c r="C4" s="3" t="s">
        <v>4</v>
      </c>
      <c r="D4" s="4" t="s">
        <v>5</v>
      </c>
    </row>
    <row r="5" spans="1:10" x14ac:dyDescent="0.3">
      <c r="B5" s="5" t="s">
        <v>6</v>
      </c>
      <c r="C5" s="6" t="s">
        <v>6</v>
      </c>
      <c r="D5" s="5" t="s">
        <v>7</v>
      </c>
    </row>
    <row r="6" spans="1:10" x14ac:dyDescent="0.3">
      <c r="A6" s="10">
        <v>1</v>
      </c>
      <c r="B6" s="7">
        <v>42827</v>
      </c>
      <c r="C6" s="8" t="s">
        <v>8</v>
      </c>
      <c r="D6" s="9">
        <v>5607</v>
      </c>
      <c r="E6" s="10" t="str">
        <f>MID(D6,1,1)</f>
        <v>5</v>
      </c>
      <c r="F6" s="10" t="str">
        <f>MID(D6,2,1)</f>
        <v>6</v>
      </c>
      <c r="G6" s="10" t="str">
        <f>MID(D6,3,1)</f>
        <v>0</v>
      </c>
      <c r="H6" s="10" t="str">
        <f>MID(D6,4,1)</f>
        <v>7</v>
      </c>
      <c r="J6">
        <f ca="1">RANDBETWEEN(1,285)</f>
        <v>112</v>
      </c>
    </row>
    <row r="7" spans="1:10" x14ac:dyDescent="0.3">
      <c r="A7" s="10">
        <v>2</v>
      </c>
      <c r="B7" s="7">
        <v>42829</v>
      </c>
      <c r="C7" s="8" t="s">
        <v>9</v>
      </c>
      <c r="D7" s="9">
        <v>120</v>
      </c>
      <c r="E7" s="10" t="str">
        <f t="shared" ref="E7:E70" si="0">MID(D7,1,1)</f>
        <v>1</v>
      </c>
      <c r="F7" s="10" t="str">
        <f t="shared" ref="F7:F70" si="1">MID(D7,2,1)</f>
        <v>2</v>
      </c>
      <c r="G7" s="10" t="str">
        <f t="shared" ref="G7:G70" si="2">MID(D7,3,1)</f>
        <v>0</v>
      </c>
      <c r="H7" s="10" t="str">
        <f t="shared" ref="H7:H70" si="3">MID(D7,4,1)</f>
        <v/>
      </c>
      <c r="J7">
        <f t="shared" ref="J7:J18" ca="1" si="4">RANDBETWEEN(1,285)</f>
        <v>172</v>
      </c>
    </row>
    <row r="8" spans="1:10" x14ac:dyDescent="0.3">
      <c r="A8" s="10">
        <v>3</v>
      </c>
      <c r="B8" s="7">
        <v>42832</v>
      </c>
      <c r="C8" s="8" t="s">
        <v>10</v>
      </c>
      <c r="D8" s="9">
        <v>5000</v>
      </c>
      <c r="E8" s="10" t="str">
        <f t="shared" si="0"/>
        <v>5</v>
      </c>
      <c r="F8" s="10" t="str">
        <f t="shared" si="1"/>
        <v>0</v>
      </c>
      <c r="G8" s="10" t="str">
        <f t="shared" si="2"/>
        <v>0</v>
      </c>
      <c r="H8" s="10" t="str">
        <f t="shared" si="3"/>
        <v>0</v>
      </c>
      <c r="J8">
        <f t="shared" ca="1" si="4"/>
        <v>12</v>
      </c>
    </row>
    <row r="9" spans="1:10" x14ac:dyDescent="0.3">
      <c r="A9" s="10">
        <v>4</v>
      </c>
      <c r="B9" s="7">
        <v>42832</v>
      </c>
      <c r="C9" s="8" t="s">
        <v>11</v>
      </c>
      <c r="D9" s="9">
        <v>1300</v>
      </c>
      <c r="E9" s="10" t="str">
        <f t="shared" si="0"/>
        <v>1</v>
      </c>
      <c r="F9" s="10" t="str">
        <f t="shared" si="1"/>
        <v>3</v>
      </c>
      <c r="G9" s="10" t="str">
        <f t="shared" si="2"/>
        <v>0</v>
      </c>
      <c r="H9" s="10" t="str">
        <f t="shared" si="3"/>
        <v>0</v>
      </c>
      <c r="J9">
        <f t="shared" ca="1" si="4"/>
        <v>89</v>
      </c>
    </row>
    <row r="10" spans="1:10" x14ac:dyDescent="0.3">
      <c r="A10" s="10">
        <v>5</v>
      </c>
      <c r="B10" s="7">
        <v>42833</v>
      </c>
      <c r="C10" s="8" t="s">
        <v>12</v>
      </c>
      <c r="D10" s="9">
        <v>620</v>
      </c>
      <c r="E10" s="10" t="str">
        <f t="shared" si="0"/>
        <v>6</v>
      </c>
      <c r="F10" s="10" t="str">
        <f t="shared" si="1"/>
        <v>2</v>
      </c>
      <c r="G10" s="10" t="str">
        <f t="shared" si="2"/>
        <v>0</v>
      </c>
      <c r="H10" s="10" t="str">
        <f t="shared" si="3"/>
        <v/>
      </c>
      <c r="J10">
        <f t="shared" ca="1" si="4"/>
        <v>189</v>
      </c>
    </row>
    <row r="11" spans="1:10" x14ac:dyDescent="0.3">
      <c r="A11" s="10">
        <v>6</v>
      </c>
      <c r="B11" s="7">
        <v>42833</v>
      </c>
      <c r="C11" s="8" t="s">
        <v>13</v>
      </c>
      <c r="D11" s="9">
        <v>2850</v>
      </c>
      <c r="E11" s="10" t="str">
        <f t="shared" si="0"/>
        <v>2</v>
      </c>
      <c r="F11" s="10" t="str">
        <f t="shared" si="1"/>
        <v>8</v>
      </c>
      <c r="G11" s="10" t="str">
        <f t="shared" si="2"/>
        <v>5</v>
      </c>
      <c r="H11" s="10" t="str">
        <f t="shared" si="3"/>
        <v>0</v>
      </c>
      <c r="J11">
        <f t="shared" ca="1" si="4"/>
        <v>42</v>
      </c>
    </row>
    <row r="12" spans="1:10" x14ac:dyDescent="0.3">
      <c r="A12" s="10">
        <v>7</v>
      </c>
      <c r="B12" s="7">
        <v>42836</v>
      </c>
      <c r="C12" s="8" t="s">
        <v>14</v>
      </c>
      <c r="D12" s="9">
        <v>65000</v>
      </c>
      <c r="E12" s="10" t="str">
        <f t="shared" si="0"/>
        <v>6</v>
      </c>
      <c r="F12" s="10" t="str">
        <f t="shared" si="1"/>
        <v>5</v>
      </c>
      <c r="G12" s="10" t="str">
        <f t="shared" si="2"/>
        <v>0</v>
      </c>
      <c r="H12" s="10" t="str">
        <f t="shared" si="3"/>
        <v>0</v>
      </c>
      <c r="J12">
        <f t="shared" ca="1" si="4"/>
        <v>199</v>
      </c>
    </row>
    <row r="13" spans="1:10" x14ac:dyDescent="0.3">
      <c r="A13" s="10">
        <v>8</v>
      </c>
      <c r="B13" s="7">
        <v>42839</v>
      </c>
      <c r="C13" s="8" t="s">
        <v>15</v>
      </c>
      <c r="D13" s="9">
        <v>7450</v>
      </c>
      <c r="E13" s="10" t="str">
        <f t="shared" si="0"/>
        <v>7</v>
      </c>
      <c r="F13" s="10" t="str">
        <f t="shared" si="1"/>
        <v>4</v>
      </c>
      <c r="G13" s="10" t="str">
        <f t="shared" si="2"/>
        <v>5</v>
      </c>
      <c r="H13" s="10" t="str">
        <f t="shared" si="3"/>
        <v>0</v>
      </c>
      <c r="J13">
        <f t="shared" ca="1" si="4"/>
        <v>101</v>
      </c>
    </row>
    <row r="14" spans="1:10" x14ac:dyDescent="0.3">
      <c r="A14" s="10">
        <v>9</v>
      </c>
      <c r="B14" s="7">
        <v>42839</v>
      </c>
      <c r="C14" s="8" t="s">
        <v>15</v>
      </c>
      <c r="D14" s="9">
        <v>4380</v>
      </c>
      <c r="E14" s="10" t="str">
        <f t="shared" si="0"/>
        <v>4</v>
      </c>
      <c r="F14" s="10" t="str">
        <f t="shared" si="1"/>
        <v>3</v>
      </c>
      <c r="G14" s="10" t="str">
        <f t="shared" si="2"/>
        <v>8</v>
      </c>
      <c r="H14" s="10" t="str">
        <f t="shared" si="3"/>
        <v>0</v>
      </c>
      <c r="J14">
        <f t="shared" ca="1" si="4"/>
        <v>77</v>
      </c>
    </row>
    <row r="15" spans="1:10" x14ac:dyDescent="0.3">
      <c r="A15" s="10">
        <v>10</v>
      </c>
      <c r="B15" s="7">
        <v>42842</v>
      </c>
      <c r="C15" s="8" t="s">
        <v>14</v>
      </c>
      <c r="D15" s="9">
        <v>58000</v>
      </c>
      <c r="E15" s="10" t="str">
        <f t="shared" si="0"/>
        <v>5</v>
      </c>
      <c r="F15" s="10" t="str">
        <f t="shared" si="1"/>
        <v>8</v>
      </c>
      <c r="G15" s="10" t="str">
        <f t="shared" si="2"/>
        <v>0</v>
      </c>
      <c r="H15" s="10" t="str">
        <f t="shared" si="3"/>
        <v>0</v>
      </c>
      <c r="J15">
        <f t="shared" ca="1" si="4"/>
        <v>59</v>
      </c>
    </row>
    <row r="16" spans="1:10" x14ac:dyDescent="0.3">
      <c r="A16" s="10">
        <v>11</v>
      </c>
      <c r="B16" s="7">
        <v>42842</v>
      </c>
      <c r="C16" s="8" t="s">
        <v>16</v>
      </c>
      <c r="D16" s="9">
        <v>2275</v>
      </c>
      <c r="E16" s="10" t="str">
        <f t="shared" si="0"/>
        <v>2</v>
      </c>
      <c r="F16" s="10" t="str">
        <f t="shared" si="1"/>
        <v>2</v>
      </c>
      <c r="G16" s="10" t="str">
        <f t="shared" si="2"/>
        <v>7</v>
      </c>
      <c r="H16" s="10" t="str">
        <f t="shared" si="3"/>
        <v>5</v>
      </c>
      <c r="J16">
        <f t="shared" ca="1" si="4"/>
        <v>260</v>
      </c>
    </row>
    <row r="17" spans="1:10" x14ac:dyDescent="0.3">
      <c r="A17" s="10">
        <v>12</v>
      </c>
      <c r="B17" s="7">
        <v>42843</v>
      </c>
      <c r="C17" s="8" t="s">
        <v>17</v>
      </c>
      <c r="D17" s="9">
        <v>1730</v>
      </c>
      <c r="E17" s="10" t="str">
        <f t="shared" si="0"/>
        <v>1</v>
      </c>
      <c r="F17" s="10" t="str">
        <f t="shared" si="1"/>
        <v>7</v>
      </c>
      <c r="G17" s="10" t="str">
        <f t="shared" si="2"/>
        <v>3</v>
      </c>
      <c r="H17" s="10" t="str">
        <f t="shared" si="3"/>
        <v>0</v>
      </c>
      <c r="J17">
        <f t="shared" ca="1" si="4"/>
        <v>16</v>
      </c>
    </row>
    <row r="18" spans="1:10" x14ac:dyDescent="0.3">
      <c r="A18" s="10">
        <v>13</v>
      </c>
      <c r="B18" s="7">
        <v>42844</v>
      </c>
      <c r="C18" s="8" t="s">
        <v>18</v>
      </c>
      <c r="D18" s="9">
        <v>800</v>
      </c>
      <c r="E18" s="10" t="str">
        <f t="shared" si="0"/>
        <v>8</v>
      </c>
      <c r="F18" s="10" t="str">
        <f t="shared" si="1"/>
        <v>0</v>
      </c>
      <c r="G18" s="10" t="str">
        <f t="shared" si="2"/>
        <v>0</v>
      </c>
      <c r="H18" s="10" t="str">
        <f t="shared" si="3"/>
        <v/>
      </c>
      <c r="J18">
        <f t="shared" ca="1" si="4"/>
        <v>93</v>
      </c>
    </row>
    <row r="19" spans="1:10" x14ac:dyDescent="0.3">
      <c r="A19" s="10">
        <v>14</v>
      </c>
      <c r="B19" s="7">
        <v>42844</v>
      </c>
      <c r="C19" s="8" t="s">
        <v>18</v>
      </c>
      <c r="D19" s="9">
        <v>250</v>
      </c>
      <c r="E19" s="10" t="str">
        <f t="shared" si="0"/>
        <v>2</v>
      </c>
      <c r="F19" s="10" t="str">
        <f t="shared" si="1"/>
        <v>5</v>
      </c>
      <c r="G19" s="10" t="str">
        <f t="shared" si="2"/>
        <v>0</v>
      </c>
      <c r="H19" s="10" t="str">
        <f t="shared" si="3"/>
        <v/>
      </c>
    </row>
    <row r="20" spans="1:10" x14ac:dyDescent="0.3">
      <c r="A20" s="10">
        <v>15</v>
      </c>
      <c r="B20" s="7">
        <v>42845</v>
      </c>
      <c r="C20" s="8" t="s">
        <v>19</v>
      </c>
      <c r="D20" s="9">
        <v>84800</v>
      </c>
      <c r="E20" s="10" t="str">
        <f t="shared" si="0"/>
        <v>8</v>
      </c>
      <c r="F20" s="10" t="str">
        <f t="shared" si="1"/>
        <v>4</v>
      </c>
      <c r="G20" s="10" t="str">
        <f t="shared" si="2"/>
        <v>8</v>
      </c>
      <c r="H20" s="10" t="str">
        <f t="shared" si="3"/>
        <v>0</v>
      </c>
      <c r="I20" s="11"/>
    </row>
    <row r="21" spans="1:10" x14ac:dyDescent="0.3">
      <c r="A21" s="10">
        <v>16</v>
      </c>
      <c r="B21" s="7">
        <v>42845</v>
      </c>
      <c r="C21" s="8" t="s">
        <v>20</v>
      </c>
      <c r="D21" s="9">
        <v>8720</v>
      </c>
      <c r="E21" s="10" t="str">
        <f t="shared" si="0"/>
        <v>8</v>
      </c>
      <c r="F21" s="10" t="str">
        <f t="shared" si="1"/>
        <v>7</v>
      </c>
      <c r="G21" s="10" t="str">
        <f t="shared" si="2"/>
        <v>2</v>
      </c>
      <c r="H21" s="10" t="str">
        <f t="shared" si="3"/>
        <v>0</v>
      </c>
    </row>
    <row r="22" spans="1:10" x14ac:dyDescent="0.3">
      <c r="A22" s="10">
        <v>17</v>
      </c>
      <c r="B22" s="7">
        <v>42845</v>
      </c>
      <c r="C22" s="8" t="s">
        <v>21</v>
      </c>
      <c r="D22" s="9">
        <v>700</v>
      </c>
      <c r="E22" s="10" t="str">
        <f t="shared" si="0"/>
        <v>7</v>
      </c>
      <c r="F22" s="10" t="str">
        <f t="shared" si="1"/>
        <v>0</v>
      </c>
      <c r="G22" s="10" t="str">
        <f t="shared" si="2"/>
        <v>0</v>
      </c>
      <c r="H22" s="10" t="str">
        <f t="shared" si="3"/>
        <v/>
      </c>
    </row>
    <row r="23" spans="1:10" x14ac:dyDescent="0.3">
      <c r="A23" s="10">
        <v>18</v>
      </c>
      <c r="B23" s="7">
        <v>42846</v>
      </c>
      <c r="C23" s="8" t="s">
        <v>14</v>
      </c>
      <c r="D23" s="9">
        <v>10530</v>
      </c>
      <c r="E23" s="10" t="str">
        <f t="shared" si="0"/>
        <v>1</v>
      </c>
      <c r="F23" s="10" t="str">
        <f t="shared" si="1"/>
        <v>0</v>
      </c>
      <c r="G23" s="10" t="str">
        <f t="shared" si="2"/>
        <v>5</v>
      </c>
      <c r="H23" s="10" t="str">
        <f t="shared" si="3"/>
        <v>3</v>
      </c>
    </row>
    <row r="24" spans="1:10" x14ac:dyDescent="0.3">
      <c r="A24" s="10">
        <v>19</v>
      </c>
      <c r="B24" s="7">
        <v>42847</v>
      </c>
      <c r="C24" s="8" t="s">
        <v>22</v>
      </c>
      <c r="D24" s="9">
        <v>12000</v>
      </c>
      <c r="E24" s="10" t="str">
        <f t="shared" si="0"/>
        <v>1</v>
      </c>
      <c r="F24" s="10" t="str">
        <f t="shared" si="1"/>
        <v>2</v>
      </c>
      <c r="G24" s="10" t="str">
        <f t="shared" si="2"/>
        <v>0</v>
      </c>
      <c r="H24" s="10" t="str">
        <f t="shared" si="3"/>
        <v>0</v>
      </c>
    </row>
    <row r="25" spans="1:10" x14ac:dyDescent="0.3">
      <c r="A25" s="10">
        <v>20</v>
      </c>
      <c r="B25" s="7">
        <v>42847</v>
      </c>
      <c r="C25" s="8" t="s">
        <v>22</v>
      </c>
      <c r="D25" s="9">
        <v>41602</v>
      </c>
      <c r="E25" s="10" t="str">
        <f t="shared" si="0"/>
        <v>4</v>
      </c>
      <c r="F25" s="10" t="str">
        <f t="shared" si="1"/>
        <v>1</v>
      </c>
      <c r="G25" s="10" t="str">
        <f t="shared" si="2"/>
        <v>6</v>
      </c>
      <c r="H25" s="10" t="str">
        <f t="shared" si="3"/>
        <v>0</v>
      </c>
    </row>
    <row r="26" spans="1:10" x14ac:dyDescent="0.3">
      <c r="A26" s="10">
        <v>21</v>
      </c>
      <c r="B26" s="7">
        <v>42849</v>
      </c>
      <c r="C26" s="8" t="s">
        <v>23</v>
      </c>
      <c r="D26" s="9">
        <v>37588</v>
      </c>
      <c r="E26" s="10" t="str">
        <f t="shared" si="0"/>
        <v>3</v>
      </c>
      <c r="F26" s="10" t="str">
        <f t="shared" si="1"/>
        <v>7</v>
      </c>
      <c r="G26" s="10" t="str">
        <f t="shared" si="2"/>
        <v>5</v>
      </c>
      <c r="H26" s="10" t="str">
        <f t="shared" si="3"/>
        <v>8</v>
      </c>
    </row>
    <row r="27" spans="1:10" x14ac:dyDescent="0.3">
      <c r="A27" s="10">
        <v>22</v>
      </c>
      <c r="B27" s="7">
        <v>42849</v>
      </c>
      <c r="C27" s="8" t="s">
        <v>20</v>
      </c>
      <c r="D27" s="9">
        <v>8720</v>
      </c>
      <c r="E27" s="10" t="str">
        <f t="shared" si="0"/>
        <v>8</v>
      </c>
      <c r="F27" s="10" t="str">
        <f t="shared" si="1"/>
        <v>7</v>
      </c>
      <c r="G27" s="10" t="str">
        <f t="shared" si="2"/>
        <v>2</v>
      </c>
      <c r="H27" s="10" t="str">
        <f t="shared" si="3"/>
        <v>0</v>
      </c>
    </row>
    <row r="28" spans="1:10" x14ac:dyDescent="0.3">
      <c r="A28" s="10">
        <v>23</v>
      </c>
      <c r="B28" s="7">
        <v>42850</v>
      </c>
      <c r="C28" s="8" t="s">
        <v>24</v>
      </c>
      <c r="D28" s="9">
        <v>32283</v>
      </c>
      <c r="E28" s="10" t="str">
        <f t="shared" si="0"/>
        <v>3</v>
      </c>
      <c r="F28" s="10" t="str">
        <f t="shared" si="1"/>
        <v>2</v>
      </c>
      <c r="G28" s="10" t="str">
        <f t="shared" si="2"/>
        <v>2</v>
      </c>
      <c r="H28" s="10" t="str">
        <f t="shared" si="3"/>
        <v>8</v>
      </c>
    </row>
    <row r="29" spans="1:10" x14ac:dyDescent="0.3">
      <c r="A29" s="10">
        <v>24</v>
      </c>
      <c r="B29" s="7">
        <v>42851</v>
      </c>
      <c r="C29" s="8" t="s">
        <v>14</v>
      </c>
      <c r="D29" s="9">
        <v>25920</v>
      </c>
      <c r="E29" s="10" t="str">
        <f t="shared" si="0"/>
        <v>2</v>
      </c>
      <c r="F29" s="10" t="str">
        <f t="shared" si="1"/>
        <v>5</v>
      </c>
      <c r="G29" s="10" t="str">
        <f t="shared" si="2"/>
        <v>9</v>
      </c>
      <c r="H29" s="10" t="str">
        <f t="shared" si="3"/>
        <v>2</v>
      </c>
    </row>
    <row r="30" spans="1:10" x14ac:dyDescent="0.3">
      <c r="A30" s="10">
        <v>25</v>
      </c>
      <c r="B30" s="7">
        <v>42851</v>
      </c>
      <c r="C30" s="8" t="s">
        <v>20</v>
      </c>
      <c r="D30" s="9">
        <v>13480</v>
      </c>
      <c r="E30" s="10" t="str">
        <f t="shared" si="0"/>
        <v>1</v>
      </c>
      <c r="F30" s="10" t="str">
        <f t="shared" si="1"/>
        <v>3</v>
      </c>
      <c r="G30" s="10" t="str">
        <f t="shared" si="2"/>
        <v>4</v>
      </c>
      <c r="H30" s="10" t="str">
        <f t="shared" si="3"/>
        <v>8</v>
      </c>
    </row>
    <row r="31" spans="1:10" x14ac:dyDescent="0.3">
      <c r="A31" s="10">
        <v>26</v>
      </c>
      <c r="B31" s="7">
        <v>42853</v>
      </c>
      <c r="C31" s="8" t="s">
        <v>14</v>
      </c>
      <c r="D31" s="9">
        <v>112042</v>
      </c>
      <c r="E31" s="10" t="str">
        <f t="shared" si="0"/>
        <v>1</v>
      </c>
      <c r="F31" s="10" t="str">
        <f t="shared" si="1"/>
        <v>1</v>
      </c>
      <c r="G31" s="10" t="str">
        <f t="shared" si="2"/>
        <v>2</v>
      </c>
      <c r="H31" s="10" t="str">
        <f t="shared" si="3"/>
        <v>0</v>
      </c>
    </row>
    <row r="32" spans="1:10" x14ac:dyDescent="0.3">
      <c r="A32" s="10">
        <v>27</v>
      </c>
      <c r="B32" s="7">
        <v>42854</v>
      </c>
      <c r="C32" s="8" t="s">
        <v>20</v>
      </c>
      <c r="D32" s="9">
        <v>7768</v>
      </c>
      <c r="E32" s="10" t="str">
        <f t="shared" si="0"/>
        <v>7</v>
      </c>
      <c r="F32" s="10" t="str">
        <f t="shared" si="1"/>
        <v>7</v>
      </c>
      <c r="G32" s="10" t="str">
        <f t="shared" si="2"/>
        <v>6</v>
      </c>
      <c r="H32" s="10" t="str">
        <f t="shared" si="3"/>
        <v>8</v>
      </c>
    </row>
    <row r="33" spans="1:8" x14ac:dyDescent="0.3">
      <c r="A33" s="10">
        <v>28</v>
      </c>
      <c r="B33" s="7">
        <v>42855</v>
      </c>
      <c r="C33" s="8" t="s">
        <v>25</v>
      </c>
      <c r="D33" s="9">
        <v>7350</v>
      </c>
      <c r="E33" s="10" t="str">
        <f t="shared" si="0"/>
        <v>7</v>
      </c>
      <c r="F33" s="10" t="str">
        <f t="shared" si="1"/>
        <v>3</v>
      </c>
      <c r="G33" s="10" t="str">
        <f t="shared" si="2"/>
        <v>5</v>
      </c>
      <c r="H33" s="10" t="str">
        <f t="shared" si="3"/>
        <v>0</v>
      </c>
    </row>
    <row r="34" spans="1:8" x14ac:dyDescent="0.3">
      <c r="A34" s="10">
        <v>29</v>
      </c>
      <c r="B34" s="7">
        <v>42860</v>
      </c>
      <c r="C34" s="8" t="s">
        <v>26</v>
      </c>
      <c r="D34" s="9">
        <v>2156</v>
      </c>
      <c r="E34" s="10" t="str">
        <f t="shared" si="0"/>
        <v>2</v>
      </c>
      <c r="F34" s="10" t="str">
        <f t="shared" si="1"/>
        <v>1</v>
      </c>
      <c r="G34" s="10" t="str">
        <f t="shared" si="2"/>
        <v>5</v>
      </c>
      <c r="H34" s="10" t="str">
        <f t="shared" si="3"/>
        <v>6</v>
      </c>
    </row>
    <row r="35" spans="1:8" x14ac:dyDescent="0.3">
      <c r="A35" s="10">
        <v>30</v>
      </c>
      <c r="B35" s="7">
        <v>42861</v>
      </c>
      <c r="C35" s="8" t="s">
        <v>27</v>
      </c>
      <c r="D35" s="9">
        <v>281075</v>
      </c>
      <c r="E35" s="10" t="str">
        <f t="shared" si="0"/>
        <v>2</v>
      </c>
      <c r="F35" s="10" t="str">
        <f t="shared" si="1"/>
        <v>8</v>
      </c>
      <c r="G35" s="10" t="str">
        <f t="shared" si="2"/>
        <v>1</v>
      </c>
      <c r="H35" s="10" t="str">
        <f t="shared" si="3"/>
        <v>0</v>
      </c>
    </row>
    <row r="36" spans="1:8" x14ac:dyDescent="0.3">
      <c r="A36" s="10">
        <v>31</v>
      </c>
      <c r="B36" s="7">
        <v>42865</v>
      </c>
      <c r="C36" s="8" t="s">
        <v>20</v>
      </c>
      <c r="D36" s="9">
        <v>14470</v>
      </c>
      <c r="E36" s="10" t="str">
        <f t="shared" si="0"/>
        <v>1</v>
      </c>
      <c r="F36" s="10" t="str">
        <f t="shared" si="1"/>
        <v>4</v>
      </c>
      <c r="G36" s="10" t="str">
        <f t="shared" si="2"/>
        <v>4</v>
      </c>
      <c r="H36" s="10" t="str">
        <f t="shared" si="3"/>
        <v>7</v>
      </c>
    </row>
    <row r="37" spans="1:8" x14ac:dyDescent="0.3">
      <c r="A37" s="10">
        <v>32</v>
      </c>
      <c r="B37" s="7">
        <v>42867</v>
      </c>
      <c r="C37" s="8" t="s">
        <v>22</v>
      </c>
      <c r="D37" s="9">
        <v>24601</v>
      </c>
      <c r="E37" s="10" t="str">
        <f t="shared" si="0"/>
        <v>2</v>
      </c>
      <c r="F37" s="10" t="str">
        <f t="shared" si="1"/>
        <v>4</v>
      </c>
      <c r="G37" s="10" t="str">
        <f t="shared" si="2"/>
        <v>6</v>
      </c>
      <c r="H37" s="10" t="str">
        <f t="shared" si="3"/>
        <v>0</v>
      </c>
    </row>
    <row r="38" spans="1:8" x14ac:dyDescent="0.3">
      <c r="A38" s="10">
        <v>33</v>
      </c>
      <c r="B38" s="7">
        <v>42867</v>
      </c>
      <c r="C38" s="8" t="s">
        <v>28</v>
      </c>
      <c r="D38" s="9">
        <v>5500</v>
      </c>
      <c r="E38" s="10" t="str">
        <f t="shared" si="0"/>
        <v>5</v>
      </c>
      <c r="F38" s="10" t="str">
        <f t="shared" si="1"/>
        <v>5</v>
      </c>
      <c r="G38" s="10" t="str">
        <f t="shared" si="2"/>
        <v>0</v>
      </c>
      <c r="H38" s="10" t="str">
        <f t="shared" si="3"/>
        <v>0</v>
      </c>
    </row>
    <row r="39" spans="1:8" x14ac:dyDescent="0.3">
      <c r="A39" s="10">
        <v>34</v>
      </c>
      <c r="B39" s="7">
        <v>42868</v>
      </c>
      <c r="C39" s="8" t="s">
        <v>14</v>
      </c>
      <c r="D39" s="9">
        <v>50600</v>
      </c>
      <c r="E39" s="10" t="str">
        <f t="shared" si="0"/>
        <v>5</v>
      </c>
      <c r="F39" s="10" t="str">
        <f t="shared" si="1"/>
        <v>0</v>
      </c>
      <c r="G39" s="10" t="str">
        <f t="shared" si="2"/>
        <v>6</v>
      </c>
      <c r="H39" s="10" t="str">
        <f t="shared" si="3"/>
        <v>0</v>
      </c>
    </row>
    <row r="40" spans="1:8" x14ac:dyDescent="0.3">
      <c r="A40" s="10">
        <v>35</v>
      </c>
      <c r="B40" s="7">
        <v>42868</v>
      </c>
      <c r="C40" s="8" t="s">
        <v>14</v>
      </c>
      <c r="D40" s="9">
        <v>312400</v>
      </c>
      <c r="E40" s="10" t="str">
        <f t="shared" si="0"/>
        <v>3</v>
      </c>
      <c r="F40" s="10" t="str">
        <f t="shared" si="1"/>
        <v>1</v>
      </c>
      <c r="G40" s="10" t="str">
        <f t="shared" si="2"/>
        <v>2</v>
      </c>
      <c r="H40" s="10" t="str">
        <f t="shared" si="3"/>
        <v>4</v>
      </c>
    </row>
    <row r="41" spans="1:8" x14ac:dyDescent="0.3">
      <c r="A41" s="10">
        <v>36</v>
      </c>
      <c r="B41" s="7">
        <v>42870</v>
      </c>
      <c r="C41" s="8" t="s">
        <v>20</v>
      </c>
      <c r="D41" s="9">
        <v>4676</v>
      </c>
      <c r="E41" s="10" t="str">
        <f t="shared" si="0"/>
        <v>4</v>
      </c>
      <c r="F41" s="10" t="str">
        <f t="shared" si="1"/>
        <v>6</v>
      </c>
      <c r="G41" s="10" t="str">
        <f t="shared" si="2"/>
        <v>7</v>
      </c>
      <c r="H41" s="10" t="str">
        <f t="shared" si="3"/>
        <v>6</v>
      </c>
    </row>
    <row r="42" spans="1:8" x14ac:dyDescent="0.3">
      <c r="A42" s="10">
        <v>37</v>
      </c>
      <c r="B42" s="7">
        <v>42871</v>
      </c>
      <c r="C42" s="8" t="s">
        <v>27</v>
      </c>
      <c r="D42" s="9">
        <v>30309</v>
      </c>
      <c r="E42" s="10" t="str">
        <f t="shared" si="0"/>
        <v>3</v>
      </c>
      <c r="F42" s="10" t="str">
        <f t="shared" si="1"/>
        <v>0</v>
      </c>
      <c r="G42" s="10" t="str">
        <f t="shared" si="2"/>
        <v>3</v>
      </c>
      <c r="H42" s="10" t="str">
        <f t="shared" si="3"/>
        <v>0</v>
      </c>
    </row>
    <row r="43" spans="1:8" x14ac:dyDescent="0.3">
      <c r="A43" s="10">
        <v>38</v>
      </c>
      <c r="B43" s="7">
        <v>42871</v>
      </c>
      <c r="C43" s="8" t="s">
        <v>27</v>
      </c>
      <c r="D43" s="9">
        <v>300938</v>
      </c>
      <c r="E43" s="10" t="str">
        <f t="shared" si="0"/>
        <v>3</v>
      </c>
      <c r="F43" s="10" t="str">
        <f t="shared" si="1"/>
        <v>0</v>
      </c>
      <c r="G43" s="10" t="str">
        <f t="shared" si="2"/>
        <v>0</v>
      </c>
      <c r="H43" s="10" t="str">
        <f t="shared" si="3"/>
        <v>9</v>
      </c>
    </row>
    <row r="44" spans="1:8" x14ac:dyDescent="0.3">
      <c r="A44" s="10">
        <v>39</v>
      </c>
      <c r="B44" s="7">
        <v>42872</v>
      </c>
      <c r="C44" s="8" t="s">
        <v>14</v>
      </c>
      <c r="D44" s="9">
        <v>148000</v>
      </c>
      <c r="E44" s="10" t="str">
        <f t="shared" si="0"/>
        <v>1</v>
      </c>
      <c r="F44" s="10" t="str">
        <f t="shared" si="1"/>
        <v>4</v>
      </c>
      <c r="G44" s="10" t="str">
        <f t="shared" si="2"/>
        <v>8</v>
      </c>
      <c r="H44" s="10" t="str">
        <f t="shared" si="3"/>
        <v>0</v>
      </c>
    </row>
    <row r="45" spans="1:8" x14ac:dyDescent="0.3">
      <c r="A45" s="10">
        <v>40</v>
      </c>
      <c r="B45" s="7">
        <v>42872</v>
      </c>
      <c r="C45" s="8" t="s">
        <v>14</v>
      </c>
      <c r="D45" s="9">
        <v>55488</v>
      </c>
      <c r="E45" s="10" t="str">
        <f t="shared" si="0"/>
        <v>5</v>
      </c>
      <c r="F45" s="10" t="str">
        <f t="shared" si="1"/>
        <v>5</v>
      </c>
      <c r="G45" s="10" t="str">
        <f t="shared" si="2"/>
        <v>4</v>
      </c>
      <c r="H45" s="10" t="str">
        <f t="shared" si="3"/>
        <v>8</v>
      </c>
    </row>
    <row r="46" spans="1:8" x14ac:dyDescent="0.3">
      <c r="A46" s="10">
        <v>41</v>
      </c>
      <c r="B46" s="7">
        <v>42874</v>
      </c>
      <c r="C46" s="8" t="s">
        <v>14</v>
      </c>
      <c r="D46" s="9">
        <v>57982</v>
      </c>
      <c r="E46" s="10" t="str">
        <f t="shared" si="0"/>
        <v>5</v>
      </c>
      <c r="F46" s="10" t="str">
        <f t="shared" si="1"/>
        <v>7</v>
      </c>
      <c r="G46" s="10" t="str">
        <f t="shared" si="2"/>
        <v>9</v>
      </c>
      <c r="H46" s="10" t="str">
        <f t="shared" si="3"/>
        <v>8</v>
      </c>
    </row>
    <row r="47" spans="1:8" x14ac:dyDescent="0.3">
      <c r="A47" s="10">
        <v>42</v>
      </c>
      <c r="B47" s="7">
        <v>42875</v>
      </c>
      <c r="C47" s="8" t="s">
        <v>18</v>
      </c>
      <c r="D47" s="9">
        <v>1475</v>
      </c>
      <c r="E47" s="10" t="str">
        <f t="shared" si="0"/>
        <v>1</v>
      </c>
      <c r="F47" s="10" t="str">
        <f t="shared" si="1"/>
        <v>4</v>
      </c>
      <c r="G47" s="10" t="str">
        <f t="shared" si="2"/>
        <v>7</v>
      </c>
      <c r="H47" s="10" t="str">
        <f t="shared" si="3"/>
        <v>5</v>
      </c>
    </row>
    <row r="48" spans="1:8" x14ac:dyDescent="0.3">
      <c r="A48" s="10">
        <v>43</v>
      </c>
      <c r="B48" s="7">
        <v>42875</v>
      </c>
      <c r="C48" s="8" t="s">
        <v>29</v>
      </c>
      <c r="D48" s="9">
        <v>670</v>
      </c>
      <c r="E48" s="10" t="str">
        <f t="shared" si="0"/>
        <v>6</v>
      </c>
      <c r="F48" s="10" t="str">
        <f t="shared" si="1"/>
        <v>7</v>
      </c>
      <c r="G48" s="10" t="str">
        <f t="shared" si="2"/>
        <v>0</v>
      </c>
      <c r="H48" s="10" t="str">
        <f t="shared" si="3"/>
        <v/>
      </c>
    </row>
    <row r="49" spans="1:8" x14ac:dyDescent="0.3">
      <c r="A49" s="10">
        <v>44</v>
      </c>
      <c r="B49" s="7">
        <v>42878</v>
      </c>
      <c r="C49" s="8" t="s">
        <v>20</v>
      </c>
      <c r="D49" s="9">
        <v>8720</v>
      </c>
      <c r="E49" s="10" t="str">
        <f t="shared" si="0"/>
        <v>8</v>
      </c>
      <c r="F49" s="10" t="str">
        <f t="shared" si="1"/>
        <v>7</v>
      </c>
      <c r="G49" s="10" t="str">
        <f t="shared" si="2"/>
        <v>2</v>
      </c>
      <c r="H49" s="10" t="str">
        <f t="shared" si="3"/>
        <v>0</v>
      </c>
    </row>
    <row r="50" spans="1:8" x14ac:dyDescent="0.3">
      <c r="A50" s="10">
        <v>45</v>
      </c>
      <c r="B50" s="7">
        <v>42880</v>
      </c>
      <c r="C50" s="8" t="s">
        <v>30</v>
      </c>
      <c r="D50" s="9">
        <v>600</v>
      </c>
      <c r="E50" s="10" t="str">
        <f t="shared" si="0"/>
        <v>6</v>
      </c>
      <c r="F50" s="10" t="str">
        <f t="shared" si="1"/>
        <v>0</v>
      </c>
      <c r="G50" s="10" t="str">
        <f t="shared" si="2"/>
        <v>0</v>
      </c>
      <c r="H50" s="10" t="str">
        <f t="shared" si="3"/>
        <v/>
      </c>
    </row>
    <row r="51" spans="1:8" x14ac:dyDescent="0.3">
      <c r="A51" s="10">
        <v>46</v>
      </c>
      <c r="B51" s="7">
        <v>42886</v>
      </c>
      <c r="C51" s="8" t="s">
        <v>31</v>
      </c>
      <c r="D51" s="9">
        <v>336000</v>
      </c>
      <c r="E51" s="10" t="str">
        <f t="shared" si="0"/>
        <v>3</v>
      </c>
      <c r="F51" s="10" t="str">
        <f t="shared" si="1"/>
        <v>3</v>
      </c>
      <c r="G51" s="10" t="str">
        <f t="shared" si="2"/>
        <v>6</v>
      </c>
      <c r="H51" s="10" t="str">
        <f t="shared" si="3"/>
        <v>0</v>
      </c>
    </row>
    <row r="52" spans="1:8" x14ac:dyDescent="0.3">
      <c r="A52" s="10">
        <v>47</v>
      </c>
      <c r="B52" s="7">
        <v>42886</v>
      </c>
      <c r="C52" s="8" t="s">
        <v>32</v>
      </c>
      <c r="D52" s="9">
        <v>13490</v>
      </c>
      <c r="E52" s="10" t="str">
        <f t="shared" si="0"/>
        <v>1</v>
      </c>
      <c r="F52" s="10" t="str">
        <f t="shared" si="1"/>
        <v>3</v>
      </c>
      <c r="G52" s="10" t="str">
        <f t="shared" si="2"/>
        <v>4</v>
      </c>
      <c r="H52" s="10" t="str">
        <f t="shared" si="3"/>
        <v>9</v>
      </c>
    </row>
    <row r="53" spans="1:8" x14ac:dyDescent="0.3">
      <c r="A53" s="10">
        <v>48</v>
      </c>
      <c r="B53" s="7">
        <v>42889</v>
      </c>
      <c r="C53" s="8" t="s">
        <v>20</v>
      </c>
      <c r="D53" s="9">
        <v>8720</v>
      </c>
      <c r="E53" s="10" t="str">
        <f t="shared" si="0"/>
        <v>8</v>
      </c>
      <c r="F53" s="10" t="str">
        <f t="shared" si="1"/>
        <v>7</v>
      </c>
      <c r="G53" s="10" t="str">
        <f t="shared" si="2"/>
        <v>2</v>
      </c>
      <c r="H53" s="10" t="str">
        <f t="shared" si="3"/>
        <v>0</v>
      </c>
    </row>
    <row r="54" spans="1:8" x14ac:dyDescent="0.3">
      <c r="A54" s="10">
        <v>49</v>
      </c>
      <c r="B54" s="7">
        <v>42889</v>
      </c>
      <c r="C54" s="8" t="s">
        <v>33</v>
      </c>
      <c r="D54" s="9">
        <v>267100</v>
      </c>
      <c r="E54" s="10" t="str">
        <f t="shared" si="0"/>
        <v>2</v>
      </c>
      <c r="F54" s="10" t="str">
        <f t="shared" si="1"/>
        <v>6</v>
      </c>
      <c r="G54" s="10" t="str">
        <f t="shared" si="2"/>
        <v>7</v>
      </c>
      <c r="H54" s="10" t="str">
        <f t="shared" si="3"/>
        <v>1</v>
      </c>
    </row>
    <row r="55" spans="1:8" x14ac:dyDescent="0.3">
      <c r="A55" s="10">
        <v>50</v>
      </c>
      <c r="B55" s="7">
        <v>42891</v>
      </c>
      <c r="C55" s="8" t="s">
        <v>34</v>
      </c>
      <c r="D55" s="9">
        <v>3600</v>
      </c>
      <c r="E55" s="10" t="str">
        <f t="shared" si="0"/>
        <v>3</v>
      </c>
      <c r="F55" s="10" t="str">
        <f t="shared" si="1"/>
        <v>6</v>
      </c>
      <c r="G55" s="10" t="str">
        <f t="shared" si="2"/>
        <v>0</v>
      </c>
      <c r="H55" s="10" t="str">
        <f t="shared" si="3"/>
        <v>0</v>
      </c>
    </row>
    <row r="56" spans="1:8" x14ac:dyDescent="0.3">
      <c r="A56" s="10">
        <v>51</v>
      </c>
      <c r="B56" s="7">
        <v>42892</v>
      </c>
      <c r="C56" s="8" t="s">
        <v>34</v>
      </c>
      <c r="D56" s="9">
        <v>3600</v>
      </c>
      <c r="E56" s="10" t="str">
        <f t="shared" si="0"/>
        <v>3</v>
      </c>
      <c r="F56" s="10" t="str">
        <f t="shared" si="1"/>
        <v>6</v>
      </c>
      <c r="G56" s="10" t="str">
        <f t="shared" si="2"/>
        <v>0</v>
      </c>
      <c r="H56" s="10" t="str">
        <f t="shared" si="3"/>
        <v>0</v>
      </c>
    </row>
    <row r="57" spans="1:8" x14ac:dyDescent="0.3">
      <c r="A57" s="10">
        <v>52</v>
      </c>
      <c r="B57" s="7">
        <v>42893</v>
      </c>
      <c r="C57" s="8" t="s">
        <v>35</v>
      </c>
      <c r="D57" s="9">
        <v>640</v>
      </c>
      <c r="E57" s="10" t="str">
        <f t="shared" si="0"/>
        <v>6</v>
      </c>
      <c r="F57" s="10" t="str">
        <f t="shared" si="1"/>
        <v>4</v>
      </c>
      <c r="G57" s="10" t="str">
        <f t="shared" si="2"/>
        <v>0</v>
      </c>
      <c r="H57" s="10" t="str">
        <f t="shared" si="3"/>
        <v/>
      </c>
    </row>
    <row r="58" spans="1:8" x14ac:dyDescent="0.3">
      <c r="A58" s="10">
        <v>53</v>
      </c>
      <c r="B58" s="7">
        <v>42893</v>
      </c>
      <c r="C58" s="8" t="s">
        <v>36</v>
      </c>
      <c r="D58" s="9">
        <v>4083</v>
      </c>
      <c r="E58" s="10" t="str">
        <f t="shared" si="0"/>
        <v>4</v>
      </c>
      <c r="F58" s="10" t="str">
        <f t="shared" si="1"/>
        <v>0</v>
      </c>
      <c r="G58" s="10" t="str">
        <f t="shared" si="2"/>
        <v>8</v>
      </c>
      <c r="H58" s="10" t="str">
        <f t="shared" si="3"/>
        <v>3</v>
      </c>
    </row>
    <row r="59" spans="1:8" x14ac:dyDescent="0.3">
      <c r="A59" s="10">
        <v>54</v>
      </c>
      <c r="B59" s="7">
        <v>42893</v>
      </c>
      <c r="C59" s="8" t="s">
        <v>37</v>
      </c>
      <c r="D59" s="9">
        <v>809</v>
      </c>
      <c r="E59" s="10" t="str">
        <f t="shared" si="0"/>
        <v>8</v>
      </c>
      <c r="F59" s="10" t="str">
        <f t="shared" si="1"/>
        <v>0</v>
      </c>
      <c r="G59" s="10" t="str">
        <f t="shared" si="2"/>
        <v>9</v>
      </c>
      <c r="H59" s="10" t="str">
        <f t="shared" si="3"/>
        <v/>
      </c>
    </row>
    <row r="60" spans="1:8" x14ac:dyDescent="0.3">
      <c r="A60" s="10">
        <v>55</v>
      </c>
      <c r="B60" s="7">
        <v>42894</v>
      </c>
      <c r="C60" s="8" t="s">
        <v>38</v>
      </c>
      <c r="D60" s="9">
        <v>36467</v>
      </c>
      <c r="E60" s="10" t="str">
        <f t="shared" si="0"/>
        <v>3</v>
      </c>
      <c r="F60" s="10" t="str">
        <f t="shared" si="1"/>
        <v>6</v>
      </c>
      <c r="G60" s="10" t="str">
        <f t="shared" si="2"/>
        <v>4</v>
      </c>
      <c r="H60" s="10" t="str">
        <f t="shared" si="3"/>
        <v>6</v>
      </c>
    </row>
    <row r="61" spans="1:8" x14ac:dyDescent="0.3">
      <c r="A61" s="10">
        <v>56</v>
      </c>
      <c r="B61" s="7">
        <v>42894</v>
      </c>
      <c r="C61" s="8" t="s">
        <v>38</v>
      </c>
      <c r="D61" s="9">
        <v>145550</v>
      </c>
      <c r="E61" s="10" t="str">
        <f t="shared" si="0"/>
        <v>1</v>
      </c>
      <c r="F61" s="10" t="str">
        <f t="shared" si="1"/>
        <v>4</v>
      </c>
      <c r="G61" s="10" t="str">
        <f t="shared" si="2"/>
        <v>5</v>
      </c>
      <c r="H61" s="10" t="str">
        <f t="shared" si="3"/>
        <v>5</v>
      </c>
    </row>
    <row r="62" spans="1:8" x14ac:dyDescent="0.3">
      <c r="A62" s="10">
        <v>57</v>
      </c>
      <c r="B62" s="7">
        <v>42894</v>
      </c>
      <c r="C62" s="8" t="s">
        <v>39</v>
      </c>
      <c r="D62" s="9">
        <v>931</v>
      </c>
      <c r="E62" s="10" t="str">
        <f t="shared" si="0"/>
        <v>9</v>
      </c>
      <c r="F62" s="10" t="str">
        <f t="shared" si="1"/>
        <v>3</v>
      </c>
      <c r="G62" s="10" t="str">
        <f t="shared" si="2"/>
        <v>1</v>
      </c>
      <c r="H62" s="10" t="str">
        <f t="shared" si="3"/>
        <v/>
      </c>
    </row>
    <row r="63" spans="1:8" x14ac:dyDescent="0.3">
      <c r="A63" s="10">
        <v>58</v>
      </c>
      <c r="B63" s="7">
        <v>42894</v>
      </c>
      <c r="C63" s="8" t="s">
        <v>40</v>
      </c>
      <c r="D63" s="9">
        <v>78315</v>
      </c>
      <c r="E63" s="10" t="str">
        <f t="shared" si="0"/>
        <v>7</v>
      </c>
      <c r="F63" s="10" t="str">
        <f t="shared" si="1"/>
        <v>8</v>
      </c>
      <c r="G63" s="10" t="str">
        <f t="shared" si="2"/>
        <v>3</v>
      </c>
      <c r="H63" s="10" t="str">
        <f t="shared" si="3"/>
        <v>1</v>
      </c>
    </row>
    <row r="64" spans="1:8" x14ac:dyDescent="0.3">
      <c r="A64" s="10">
        <v>59</v>
      </c>
      <c r="B64" s="7">
        <v>42896</v>
      </c>
      <c r="C64" s="8" t="s">
        <v>41</v>
      </c>
      <c r="D64" s="9">
        <v>4171</v>
      </c>
      <c r="E64" s="10" t="str">
        <f t="shared" si="0"/>
        <v>4</v>
      </c>
      <c r="F64" s="10" t="str">
        <f t="shared" si="1"/>
        <v>1</v>
      </c>
      <c r="G64" s="10" t="str">
        <f t="shared" si="2"/>
        <v>7</v>
      </c>
      <c r="H64" s="10" t="str">
        <f t="shared" si="3"/>
        <v>1</v>
      </c>
    </row>
    <row r="65" spans="1:8" x14ac:dyDescent="0.3">
      <c r="A65" s="10">
        <v>60</v>
      </c>
      <c r="B65" s="7">
        <v>42896</v>
      </c>
      <c r="C65" s="8" t="s">
        <v>41</v>
      </c>
      <c r="D65" s="9">
        <v>4221</v>
      </c>
      <c r="E65" s="10" t="str">
        <f t="shared" si="0"/>
        <v>4</v>
      </c>
      <c r="F65" s="10" t="str">
        <f t="shared" si="1"/>
        <v>2</v>
      </c>
      <c r="G65" s="10" t="str">
        <f t="shared" si="2"/>
        <v>2</v>
      </c>
      <c r="H65" s="10" t="str">
        <f t="shared" si="3"/>
        <v>1</v>
      </c>
    </row>
    <row r="66" spans="1:8" x14ac:dyDescent="0.3">
      <c r="A66" s="10">
        <v>61</v>
      </c>
      <c r="B66" s="7">
        <v>42896</v>
      </c>
      <c r="C66" s="8" t="s">
        <v>41</v>
      </c>
      <c r="D66" s="9">
        <v>4479</v>
      </c>
      <c r="E66" s="10" t="str">
        <f t="shared" si="0"/>
        <v>4</v>
      </c>
      <c r="F66" s="10" t="str">
        <f t="shared" si="1"/>
        <v>4</v>
      </c>
      <c r="G66" s="10" t="str">
        <f t="shared" si="2"/>
        <v>7</v>
      </c>
      <c r="H66" s="10" t="str">
        <f t="shared" si="3"/>
        <v>9</v>
      </c>
    </row>
    <row r="67" spans="1:8" x14ac:dyDescent="0.3">
      <c r="A67" s="10">
        <v>62</v>
      </c>
      <c r="B67" s="7">
        <v>42896</v>
      </c>
      <c r="C67" s="8" t="s">
        <v>20</v>
      </c>
      <c r="D67" s="9">
        <v>12170</v>
      </c>
      <c r="E67" s="10" t="str">
        <f t="shared" si="0"/>
        <v>1</v>
      </c>
      <c r="F67" s="10" t="str">
        <f t="shared" si="1"/>
        <v>2</v>
      </c>
      <c r="G67" s="10" t="str">
        <f t="shared" si="2"/>
        <v>1</v>
      </c>
      <c r="H67" s="10" t="str">
        <f t="shared" si="3"/>
        <v>7</v>
      </c>
    </row>
    <row r="68" spans="1:8" x14ac:dyDescent="0.3">
      <c r="A68" s="10">
        <v>63</v>
      </c>
      <c r="B68" s="7">
        <v>42897</v>
      </c>
      <c r="C68" s="8" t="s">
        <v>12</v>
      </c>
      <c r="D68" s="9">
        <v>3095</v>
      </c>
      <c r="E68" s="10" t="str">
        <f t="shared" si="0"/>
        <v>3</v>
      </c>
      <c r="F68" s="10" t="str">
        <f t="shared" si="1"/>
        <v>0</v>
      </c>
      <c r="G68" s="10" t="str">
        <f t="shared" si="2"/>
        <v>9</v>
      </c>
      <c r="H68" s="10" t="str">
        <f t="shared" si="3"/>
        <v>5</v>
      </c>
    </row>
    <row r="69" spans="1:8" x14ac:dyDescent="0.3">
      <c r="A69" s="10">
        <v>64</v>
      </c>
      <c r="B69" s="7">
        <v>42898</v>
      </c>
      <c r="C69" s="8" t="s">
        <v>42</v>
      </c>
      <c r="D69" s="9">
        <v>90000</v>
      </c>
      <c r="E69" s="10" t="str">
        <f t="shared" si="0"/>
        <v>9</v>
      </c>
      <c r="F69" s="10" t="str">
        <f t="shared" si="1"/>
        <v>0</v>
      </c>
      <c r="G69" s="10" t="str">
        <f t="shared" si="2"/>
        <v>0</v>
      </c>
      <c r="H69" s="10" t="str">
        <f t="shared" si="3"/>
        <v>0</v>
      </c>
    </row>
    <row r="70" spans="1:8" x14ac:dyDescent="0.3">
      <c r="A70" s="10">
        <v>65</v>
      </c>
      <c r="B70" s="7">
        <v>42899</v>
      </c>
      <c r="C70" s="8" t="s">
        <v>43</v>
      </c>
      <c r="D70" s="9">
        <v>13051</v>
      </c>
      <c r="E70" s="10" t="str">
        <f t="shared" si="0"/>
        <v>1</v>
      </c>
      <c r="F70" s="10" t="str">
        <f t="shared" si="1"/>
        <v>3</v>
      </c>
      <c r="G70" s="10" t="str">
        <f t="shared" si="2"/>
        <v>0</v>
      </c>
      <c r="H70" s="10" t="str">
        <f t="shared" si="3"/>
        <v>5</v>
      </c>
    </row>
    <row r="71" spans="1:8" x14ac:dyDescent="0.3">
      <c r="A71" s="10">
        <v>66</v>
      </c>
      <c r="B71" s="7">
        <v>42900</v>
      </c>
      <c r="C71" s="8" t="s">
        <v>33</v>
      </c>
      <c r="D71" s="9">
        <v>116362</v>
      </c>
      <c r="E71" s="10" t="str">
        <f t="shared" ref="E71:E134" si="5">MID(D71,1,1)</f>
        <v>1</v>
      </c>
      <c r="F71" s="10" t="str">
        <f t="shared" ref="F71:F134" si="6">MID(D71,2,1)</f>
        <v>1</v>
      </c>
      <c r="G71" s="10" t="str">
        <f t="shared" ref="G71:G134" si="7">MID(D71,3,1)</f>
        <v>6</v>
      </c>
      <c r="H71" s="10" t="str">
        <f t="shared" ref="H71:H134" si="8">MID(D71,4,1)</f>
        <v>3</v>
      </c>
    </row>
    <row r="72" spans="1:8" x14ac:dyDescent="0.3">
      <c r="A72" s="10">
        <v>67</v>
      </c>
      <c r="B72" s="7">
        <v>42901</v>
      </c>
      <c r="C72" s="8" t="s">
        <v>44</v>
      </c>
      <c r="D72" s="9">
        <v>19822</v>
      </c>
      <c r="E72" s="10" t="str">
        <f t="shared" si="5"/>
        <v>1</v>
      </c>
      <c r="F72" s="10" t="str">
        <f t="shared" si="6"/>
        <v>9</v>
      </c>
      <c r="G72" s="10" t="str">
        <f t="shared" si="7"/>
        <v>8</v>
      </c>
      <c r="H72" s="10" t="str">
        <f t="shared" si="8"/>
        <v>2</v>
      </c>
    </row>
    <row r="73" spans="1:8" x14ac:dyDescent="0.3">
      <c r="A73" s="10">
        <v>68</v>
      </c>
      <c r="B73" s="7">
        <v>42901</v>
      </c>
      <c r="C73" s="8" t="s">
        <v>33</v>
      </c>
      <c r="D73" s="9">
        <v>96900</v>
      </c>
      <c r="E73" s="10" t="str">
        <f t="shared" si="5"/>
        <v>9</v>
      </c>
      <c r="F73" s="10" t="str">
        <f t="shared" si="6"/>
        <v>6</v>
      </c>
      <c r="G73" s="10" t="str">
        <f t="shared" si="7"/>
        <v>9</v>
      </c>
      <c r="H73" s="10" t="str">
        <f t="shared" si="8"/>
        <v>0</v>
      </c>
    </row>
    <row r="74" spans="1:8" x14ac:dyDescent="0.3">
      <c r="A74" s="10">
        <v>69</v>
      </c>
      <c r="B74" s="7">
        <v>42901</v>
      </c>
      <c r="C74" s="8" t="s">
        <v>33</v>
      </c>
      <c r="D74" s="9">
        <v>42060</v>
      </c>
      <c r="E74" s="10" t="str">
        <f t="shared" si="5"/>
        <v>4</v>
      </c>
      <c r="F74" s="10" t="str">
        <f t="shared" si="6"/>
        <v>2</v>
      </c>
      <c r="G74" s="10" t="str">
        <f t="shared" si="7"/>
        <v>0</v>
      </c>
      <c r="H74" s="10" t="str">
        <f t="shared" si="8"/>
        <v>6</v>
      </c>
    </row>
    <row r="75" spans="1:8" x14ac:dyDescent="0.3">
      <c r="A75" s="10">
        <v>70</v>
      </c>
      <c r="B75" s="7">
        <v>42902</v>
      </c>
      <c r="C75" s="8" t="s">
        <v>45</v>
      </c>
      <c r="D75" s="9">
        <v>72731</v>
      </c>
      <c r="E75" s="10" t="str">
        <f t="shared" si="5"/>
        <v>7</v>
      </c>
      <c r="F75" s="10" t="str">
        <f t="shared" si="6"/>
        <v>2</v>
      </c>
      <c r="G75" s="10" t="str">
        <f t="shared" si="7"/>
        <v>7</v>
      </c>
      <c r="H75" s="10" t="str">
        <f t="shared" si="8"/>
        <v>3</v>
      </c>
    </row>
    <row r="76" spans="1:8" x14ac:dyDescent="0.3">
      <c r="A76" s="10">
        <v>71</v>
      </c>
      <c r="B76" s="7">
        <v>42902</v>
      </c>
      <c r="C76" s="8" t="s">
        <v>46</v>
      </c>
      <c r="D76" s="9">
        <v>39171</v>
      </c>
      <c r="E76" s="10" t="str">
        <f t="shared" si="5"/>
        <v>3</v>
      </c>
      <c r="F76" s="10" t="str">
        <f t="shared" si="6"/>
        <v>9</v>
      </c>
      <c r="G76" s="10" t="str">
        <f t="shared" si="7"/>
        <v>1</v>
      </c>
      <c r="H76" s="10" t="str">
        <f t="shared" si="8"/>
        <v>7</v>
      </c>
    </row>
    <row r="77" spans="1:8" x14ac:dyDescent="0.3">
      <c r="A77" s="10">
        <v>72</v>
      </c>
      <c r="B77" s="7">
        <v>42905</v>
      </c>
      <c r="C77" s="8" t="s">
        <v>38</v>
      </c>
      <c r="D77" s="9">
        <v>16822</v>
      </c>
      <c r="E77" s="10" t="str">
        <f t="shared" si="5"/>
        <v>1</v>
      </c>
      <c r="F77" s="10" t="str">
        <f t="shared" si="6"/>
        <v>6</v>
      </c>
      <c r="G77" s="10" t="str">
        <f t="shared" si="7"/>
        <v>8</v>
      </c>
      <c r="H77" s="10" t="str">
        <f t="shared" si="8"/>
        <v>2</v>
      </c>
    </row>
    <row r="78" spans="1:8" x14ac:dyDescent="0.3">
      <c r="A78" s="10">
        <v>73</v>
      </c>
      <c r="B78" s="7">
        <v>42905</v>
      </c>
      <c r="C78" s="8" t="s">
        <v>38</v>
      </c>
      <c r="D78" s="9">
        <v>6965</v>
      </c>
      <c r="E78" s="10" t="str">
        <f t="shared" si="5"/>
        <v>6</v>
      </c>
      <c r="F78" s="10" t="str">
        <f t="shared" si="6"/>
        <v>9</v>
      </c>
      <c r="G78" s="10" t="str">
        <f t="shared" si="7"/>
        <v>6</v>
      </c>
      <c r="H78" s="10" t="str">
        <f t="shared" si="8"/>
        <v>5</v>
      </c>
    </row>
    <row r="79" spans="1:8" x14ac:dyDescent="0.3">
      <c r="A79" s="10">
        <v>74</v>
      </c>
      <c r="B79" s="7">
        <v>42905</v>
      </c>
      <c r="C79" s="8" t="s">
        <v>47</v>
      </c>
      <c r="D79" s="9">
        <v>3450</v>
      </c>
      <c r="E79" s="10" t="str">
        <f t="shared" si="5"/>
        <v>3</v>
      </c>
      <c r="F79" s="10" t="str">
        <f t="shared" si="6"/>
        <v>4</v>
      </c>
      <c r="G79" s="10" t="str">
        <f t="shared" si="7"/>
        <v>5</v>
      </c>
      <c r="H79" s="10" t="str">
        <f t="shared" si="8"/>
        <v>0</v>
      </c>
    </row>
    <row r="80" spans="1:8" x14ac:dyDescent="0.3">
      <c r="A80" s="10">
        <v>75</v>
      </c>
      <c r="B80" s="7">
        <v>42905</v>
      </c>
      <c r="C80" s="8" t="s">
        <v>20</v>
      </c>
      <c r="D80" s="9">
        <v>11416</v>
      </c>
      <c r="E80" s="10" t="str">
        <f t="shared" si="5"/>
        <v>1</v>
      </c>
      <c r="F80" s="10" t="str">
        <f t="shared" si="6"/>
        <v>1</v>
      </c>
      <c r="G80" s="10" t="str">
        <f t="shared" si="7"/>
        <v>4</v>
      </c>
      <c r="H80" s="10" t="str">
        <f t="shared" si="8"/>
        <v>1</v>
      </c>
    </row>
    <row r="81" spans="1:8" x14ac:dyDescent="0.3">
      <c r="A81" s="10">
        <v>76</v>
      </c>
      <c r="B81" s="7">
        <v>42906</v>
      </c>
      <c r="C81" s="8" t="s">
        <v>48</v>
      </c>
      <c r="D81" s="9">
        <v>101679</v>
      </c>
      <c r="E81" s="10" t="str">
        <f t="shared" si="5"/>
        <v>1</v>
      </c>
      <c r="F81" s="10" t="str">
        <f t="shared" si="6"/>
        <v>0</v>
      </c>
      <c r="G81" s="10" t="str">
        <f t="shared" si="7"/>
        <v>1</v>
      </c>
      <c r="H81" s="10" t="str">
        <f t="shared" si="8"/>
        <v>6</v>
      </c>
    </row>
    <row r="82" spans="1:8" x14ac:dyDescent="0.3">
      <c r="A82" s="10">
        <v>77</v>
      </c>
      <c r="B82" s="7">
        <v>42907</v>
      </c>
      <c r="C82" s="8" t="s">
        <v>49</v>
      </c>
      <c r="D82" s="9">
        <v>10350</v>
      </c>
      <c r="E82" s="10" t="str">
        <f t="shared" si="5"/>
        <v>1</v>
      </c>
      <c r="F82" s="10" t="str">
        <f t="shared" si="6"/>
        <v>0</v>
      </c>
      <c r="G82" s="10" t="str">
        <f t="shared" si="7"/>
        <v>3</v>
      </c>
      <c r="H82" s="10" t="str">
        <f t="shared" si="8"/>
        <v>5</v>
      </c>
    </row>
    <row r="83" spans="1:8" x14ac:dyDescent="0.3">
      <c r="A83" s="10">
        <v>78</v>
      </c>
      <c r="B83" s="7">
        <v>42907</v>
      </c>
      <c r="C83" s="8" t="s">
        <v>49</v>
      </c>
      <c r="D83" s="9">
        <v>2310</v>
      </c>
      <c r="E83" s="10" t="str">
        <f t="shared" si="5"/>
        <v>2</v>
      </c>
      <c r="F83" s="10" t="str">
        <f t="shared" si="6"/>
        <v>3</v>
      </c>
      <c r="G83" s="10" t="str">
        <f t="shared" si="7"/>
        <v>1</v>
      </c>
      <c r="H83" s="10" t="str">
        <f t="shared" si="8"/>
        <v>0</v>
      </c>
    </row>
    <row r="84" spans="1:8" x14ac:dyDescent="0.3">
      <c r="A84" s="10">
        <v>79</v>
      </c>
      <c r="B84" s="7">
        <v>42907</v>
      </c>
      <c r="C84" s="8" t="s">
        <v>33</v>
      </c>
      <c r="D84" s="9">
        <v>106740</v>
      </c>
      <c r="E84" s="10" t="str">
        <f t="shared" si="5"/>
        <v>1</v>
      </c>
      <c r="F84" s="10" t="str">
        <f t="shared" si="6"/>
        <v>0</v>
      </c>
      <c r="G84" s="10" t="str">
        <f t="shared" si="7"/>
        <v>6</v>
      </c>
      <c r="H84" s="10" t="str">
        <f t="shared" si="8"/>
        <v>7</v>
      </c>
    </row>
    <row r="85" spans="1:8" x14ac:dyDescent="0.3">
      <c r="A85" s="10">
        <v>80</v>
      </c>
      <c r="B85" s="7">
        <v>42908</v>
      </c>
      <c r="C85" s="8" t="s">
        <v>50</v>
      </c>
      <c r="D85" s="9">
        <v>104112</v>
      </c>
      <c r="E85" s="10" t="str">
        <f t="shared" si="5"/>
        <v>1</v>
      </c>
      <c r="F85" s="10" t="str">
        <f t="shared" si="6"/>
        <v>0</v>
      </c>
      <c r="G85" s="10" t="str">
        <f t="shared" si="7"/>
        <v>4</v>
      </c>
      <c r="H85" s="10" t="str">
        <f t="shared" si="8"/>
        <v>1</v>
      </c>
    </row>
    <row r="86" spans="1:8" x14ac:dyDescent="0.3">
      <c r="A86" s="10">
        <v>81</v>
      </c>
      <c r="B86" s="7">
        <v>42910</v>
      </c>
      <c r="C86" s="8" t="s">
        <v>43</v>
      </c>
      <c r="D86" s="9">
        <v>66730</v>
      </c>
      <c r="E86" s="10" t="str">
        <f t="shared" si="5"/>
        <v>6</v>
      </c>
      <c r="F86" s="10" t="str">
        <f t="shared" si="6"/>
        <v>6</v>
      </c>
      <c r="G86" s="10" t="str">
        <f t="shared" si="7"/>
        <v>7</v>
      </c>
      <c r="H86" s="10" t="str">
        <f t="shared" si="8"/>
        <v>3</v>
      </c>
    </row>
    <row r="87" spans="1:8" x14ac:dyDescent="0.3">
      <c r="A87" s="10">
        <v>82</v>
      </c>
      <c r="B87" s="7">
        <v>42912</v>
      </c>
      <c r="C87" s="8" t="s">
        <v>38</v>
      </c>
      <c r="D87" s="9">
        <v>10792</v>
      </c>
      <c r="E87" s="10" t="str">
        <f t="shared" si="5"/>
        <v>1</v>
      </c>
      <c r="F87" s="10" t="str">
        <f t="shared" si="6"/>
        <v>0</v>
      </c>
      <c r="G87" s="10" t="str">
        <f t="shared" si="7"/>
        <v>7</v>
      </c>
      <c r="H87" s="10" t="str">
        <f t="shared" si="8"/>
        <v>9</v>
      </c>
    </row>
    <row r="88" spans="1:8" x14ac:dyDescent="0.3">
      <c r="A88" s="10">
        <v>83</v>
      </c>
      <c r="B88" s="7">
        <v>42912</v>
      </c>
      <c r="C88" s="8" t="s">
        <v>38</v>
      </c>
      <c r="D88" s="9">
        <v>34511</v>
      </c>
      <c r="E88" s="10" t="str">
        <f t="shared" si="5"/>
        <v>3</v>
      </c>
      <c r="F88" s="10" t="str">
        <f t="shared" si="6"/>
        <v>4</v>
      </c>
      <c r="G88" s="10" t="str">
        <f t="shared" si="7"/>
        <v>5</v>
      </c>
      <c r="H88" s="10" t="str">
        <f t="shared" si="8"/>
        <v>1</v>
      </c>
    </row>
    <row r="89" spans="1:8" x14ac:dyDescent="0.3">
      <c r="A89" s="10">
        <v>84</v>
      </c>
      <c r="B89" s="7">
        <v>42913</v>
      </c>
      <c r="C89" s="8" t="s">
        <v>24</v>
      </c>
      <c r="D89" s="9">
        <v>52690</v>
      </c>
      <c r="E89" s="10" t="str">
        <f t="shared" si="5"/>
        <v>5</v>
      </c>
      <c r="F89" s="10" t="str">
        <f t="shared" si="6"/>
        <v>2</v>
      </c>
      <c r="G89" s="10" t="str">
        <f t="shared" si="7"/>
        <v>6</v>
      </c>
      <c r="H89" s="10" t="str">
        <f t="shared" si="8"/>
        <v>9</v>
      </c>
    </row>
    <row r="90" spans="1:8" x14ac:dyDescent="0.3">
      <c r="A90" s="10">
        <v>85</v>
      </c>
      <c r="B90" s="7">
        <v>42913</v>
      </c>
      <c r="C90" s="8" t="s">
        <v>24</v>
      </c>
      <c r="D90" s="9">
        <v>26415</v>
      </c>
      <c r="E90" s="10" t="str">
        <f t="shared" si="5"/>
        <v>2</v>
      </c>
      <c r="F90" s="10" t="str">
        <f t="shared" si="6"/>
        <v>6</v>
      </c>
      <c r="G90" s="10" t="str">
        <f t="shared" si="7"/>
        <v>4</v>
      </c>
      <c r="H90" s="10" t="str">
        <f t="shared" si="8"/>
        <v>1</v>
      </c>
    </row>
    <row r="91" spans="1:8" x14ac:dyDescent="0.3">
      <c r="A91" s="10">
        <v>86</v>
      </c>
      <c r="B91" s="7">
        <v>42913</v>
      </c>
      <c r="C91" s="8" t="s">
        <v>24</v>
      </c>
      <c r="D91" s="9">
        <v>170278</v>
      </c>
      <c r="E91" s="10" t="str">
        <f t="shared" si="5"/>
        <v>1</v>
      </c>
      <c r="F91" s="10" t="str">
        <f t="shared" si="6"/>
        <v>7</v>
      </c>
      <c r="G91" s="10" t="str">
        <f t="shared" si="7"/>
        <v>0</v>
      </c>
      <c r="H91" s="10" t="str">
        <f t="shared" si="8"/>
        <v>2</v>
      </c>
    </row>
    <row r="92" spans="1:8" x14ac:dyDescent="0.3">
      <c r="A92" s="10">
        <v>87</v>
      </c>
      <c r="B92" s="7">
        <v>42913</v>
      </c>
      <c r="C92" s="8" t="s">
        <v>24</v>
      </c>
      <c r="D92" s="9">
        <v>16142</v>
      </c>
      <c r="E92" s="10" t="str">
        <f t="shared" si="5"/>
        <v>1</v>
      </c>
      <c r="F92" s="10" t="str">
        <f t="shared" si="6"/>
        <v>6</v>
      </c>
      <c r="G92" s="10" t="str">
        <f t="shared" si="7"/>
        <v>1</v>
      </c>
      <c r="H92" s="10" t="str">
        <f t="shared" si="8"/>
        <v>4</v>
      </c>
    </row>
    <row r="93" spans="1:8" x14ac:dyDescent="0.3">
      <c r="A93" s="10">
        <v>88</v>
      </c>
      <c r="B93" s="7">
        <v>42913</v>
      </c>
      <c r="C93" s="8" t="s">
        <v>24</v>
      </c>
      <c r="D93" s="9">
        <v>82697</v>
      </c>
      <c r="E93" s="10" t="str">
        <f t="shared" si="5"/>
        <v>8</v>
      </c>
      <c r="F93" s="10" t="str">
        <f t="shared" si="6"/>
        <v>2</v>
      </c>
      <c r="G93" s="10" t="str">
        <f t="shared" si="7"/>
        <v>6</v>
      </c>
      <c r="H93" s="10" t="str">
        <f t="shared" si="8"/>
        <v>9</v>
      </c>
    </row>
    <row r="94" spans="1:8" x14ac:dyDescent="0.3">
      <c r="A94" s="10">
        <v>89</v>
      </c>
      <c r="B94" s="7">
        <v>42913</v>
      </c>
      <c r="C94" s="8" t="s">
        <v>24</v>
      </c>
      <c r="D94" s="9">
        <v>55374</v>
      </c>
      <c r="E94" s="10" t="str">
        <f t="shared" si="5"/>
        <v>5</v>
      </c>
      <c r="F94" s="10" t="str">
        <f t="shared" si="6"/>
        <v>5</v>
      </c>
      <c r="G94" s="10" t="str">
        <f t="shared" si="7"/>
        <v>3</v>
      </c>
      <c r="H94" s="10" t="str">
        <f t="shared" si="8"/>
        <v>7</v>
      </c>
    </row>
    <row r="95" spans="1:8" x14ac:dyDescent="0.3">
      <c r="A95" s="10">
        <v>90</v>
      </c>
      <c r="B95" s="7">
        <v>42913</v>
      </c>
      <c r="C95" s="8" t="s">
        <v>24</v>
      </c>
      <c r="D95" s="9">
        <v>32139</v>
      </c>
      <c r="E95" s="10" t="str">
        <f t="shared" si="5"/>
        <v>3</v>
      </c>
      <c r="F95" s="10" t="str">
        <f t="shared" si="6"/>
        <v>2</v>
      </c>
      <c r="G95" s="10" t="str">
        <f t="shared" si="7"/>
        <v>1</v>
      </c>
      <c r="H95" s="10" t="str">
        <f t="shared" si="8"/>
        <v>3</v>
      </c>
    </row>
    <row r="96" spans="1:8" x14ac:dyDescent="0.3">
      <c r="A96" s="10">
        <v>91</v>
      </c>
      <c r="B96" s="7">
        <v>42913</v>
      </c>
      <c r="C96" s="8" t="s">
        <v>20</v>
      </c>
      <c r="D96" s="9">
        <v>15460</v>
      </c>
      <c r="E96" s="10" t="str">
        <f t="shared" si="5"/>
        <v>1</v>
      </c>
      <c r="F96" s="10" t="str">
        <f t="shared" si="6"/>
        <v>5</v>
      </c>
      <c r="G96" s="10" t="str">
        <f t="shared" si="7"/>
        <v>4</v>
      </c>
      <c r="H96" s="10" t="str">
        <f t="shared" si="8"/>
        <v>6</v>
      </c>
    </row>
    <row r="97" spans="1:8" x14ac:dyDescent="0.3">
      <c r="A97" s="10">
        <v>92</v>
      </c>
      <c r="B97" s="7">
        <v>42913</v>
      </c>
      <c r="C97" s="8" t="s">
        <v>51</v>
      </c>
      <c r="D97" s="9">
        <v>250</v>
      </c>
      <c r="E97" s="10" t="str">
        <f t="shared" si="5"/>
        <v>2</v>
      </c>
      <c r="F97" s="10" t="str">
        <f t="shared" si="6"/>
        <v>5</v>
      </c>
      <c r="G97" s="10" t="str">
        <f t="shared" si="7"/>
        <v>0</v>
      </c>
      <c r="H97" s="10" t="str">
        <f t="shared" si="8"/>
        <v/>
      </c>
    </row>
    <row r="98" spans="1:8" x14ac:dyDescent="0.3">
      <c r="A98" s="10">
        <v>93</v>
      </c>
      <c r="B98" s="7">
        <v>42913</v>
      </c>
      <c r="C98" s="8" t="s">
        <v>16</v>
      </c>
      <c r="D98" s="9">
        <v>720</v>
      </c>
      <c r="E98" s="10" t="str">
        <f t="shared" si="5"/>
        <v>7</v>
      </c>
      <c r="F98" s="10" t="str">
        <f t="shared" si="6"/>
        <v>2</v>
      </c>
      <c r="G98" s="10" t="str">
        <f t="shared" si="7"/>
        <v>0</v>
      </c>
      <c r="H98" s="10" t="str">
        <f t="shared" si="8"/>
        <v/>
      </c>
    </row>
    <row r="99" spans="1:8" x14ac:dyDescent="0.3">
      <c r="A99" s="10">
        <v>94</v>
      </c>
      <c r="B99" s="7">
        <v>42913</v>
      </c>
      <c r="C99" s="8" t="s">
        <v>24</v>
      </c>
      <c r="D99" s="9">
        <v>88912</v>
      </c>
      <c r="E99" s="10" t="str">
        <f t="shared" si="5"/>
        <v>8</v>
      </c>
      <c r="F99" s="10" t="str">
        <f t="shared" si="6"/>
        <v>8</v>
      </c>
      <c r="G99" s="10" t="str">
        <f t="shared" si="7"/>
        <v>9</v>
      </c>
      <c r="H99" s="10" t="str">
        <f t="shared" si="8"/>
        <v>1</v>
      </c>
    </row>
    <row r="100" spans="1:8" x14ac:dyDescent="0.3">
      <c r="A100" s="10">
        <v>95</v>
      </c>
      <c r="B100" s="7">
        <v>42913</v>
      </c>
      <c r="C100" s="8" t="s">
        <v>24</v>
      </c>
      <c r="D100" s="9">
        <v>86896</v>
      </c>
      <c r="E100" s="10" t="str">
        <f t="shared" si="5"/>
        <v>8</v>
      </c>
      <c r="F100" s="10" t="str">
        <f t="shared" si="6"/>
        <v>6</v>
      </c>
      <c r="G100" s="10" t="str">
        <f t="shared" si="7"/>
        <v>8</v>
      </c>
      <c r="H100" s="10" t="str">
        <f t="shared" si="8"/>
        <v>9</v>
      </c>
    </row>
    <row r="101" spans="1:8" x14ac:dyDescent="0.3">
      <c r="A101" s="10">
        <v>96</v>
      </c>
      <c r="B101" s="7">
        <v>42913</v>
      </c>
      <c r="C101" s="8" t="s">
        <v>33</v>
      </c>
      <c r="D101" s="9">
        <v>30958</v>
      </c>
      <c r="E101" s="10" t="str">
        <f t="shared" si="5"/>
        <v>3</v>
      </c>
      <c r="F101" s="10" t="str">
        <f t="shared" si="6"/>
        <v>0</v>
      </c>
      <c r="G101" s="10" t="str">
        <f t="shared" si="7"/>
        <v>9</v>
      </c>
      <c r="H101" s="10" t="str">
        <f t="shared" si="8"/>
        <v>5</v>
      </c>
    </row>
    <row r="102" spans="1:8" x14ac:dyDescent="0.3">
      <c r="A102" s="10">
        <v>97</v>
      </c>
      <c r="B102" s="7">
        <v>42913</v>
      </c>
      <c r="C102" s="8" t="s">
        <v>33</v>
      </c>
      <c r="D102" s="9">
        <v>83576</v>
      </c>
      <c r="E102" s="10" t="str">
        <f t="shared" si="5"/>
        <v>8</v>
      </c>
      <c r="F102" s="10" t="str">
        <f t="shared" si="6"/>
        <v>3</v>
      </c>
      <c r="G102" s="10" t="str">
        <f t="shared" si="7"/>
        <v>5</v>
      </c>
      <c r="H102" s="10" t="str">
        <f t="shared" si="8"/>
        <v>7</v>
      </c>
    </row>
    <row r="103" spans="1:8" x14ac:dyDescent="0.3">
      <c r="A103" s="10">
        <v>98</v>
      </c>
      <c r="B103" s="7">
        <v>42914</v>
      </c>
      <c r="C103" s="8" t="s">
        <v>52</v>
      </c>
      <c r="D103" s="9">
        <v>16575</v>
      </c>
      <c r="E103" s="10" t="str">
        <f t="shared" si="5"/>
        <v>1</v>
      </c>
      <c r="F103" s="10" t="str">
        <f t="shared" si="6"/>
        <v>6</v>
      </c>
      <c r="G103" s="10" t="str">
        <f t="shared" si="7"/>
        <v>5</v>
      </c>
      <c r="H103" s="10" t="str">
        <f t="shared" si="8"/>
        <v>7</v>
      </c>
    </row>
    <row r="104" spans="1:8" x14ac:dyDescent="0.3">
      <c r="A104" s="10">
        <v>99</v>
      </c>
      <c r="B104" s="7">
        <v>42914</v>
      </c>
      <c r="C104" s="8" t="s">
        <v>52</v>
      </c>
      <c r="D104" s="9">
        <v>36304</v>
      </c>
      <c r="E104" s="10" t="str">
        <f t="shared" si="5"/>
        <v>3</v>
      </c>
      <c r="F104" s="10" t="str">
        <f t="shared" si="6"/>
        <v>6</v>
      </c>
      <c r="G104" s="10" t="str">
        <f t="shared" si="7"/>
        <v>3</v>
      </c>
      <c r="H104" s="10" t="str">
        <f t="shared" si="8"/>
        <v>0</v>
      </c>
    </row>
    <row r="105" spans="1:8" x14ac:dyDescent="0.3">
      <c r="A105" s="10">
        <v>100</v>
      </c>
      <c r="B105" s="7">
        <v>42914</v>
      </c>
      <c r="C105" s="8" t="s">
        <v>52</v>
      </c>
      <c r="D105" s="9">
        <v>22754</v>
      </c>
      <c r="E105" s="10" t="str">
        <f t="shared" si="5"/>
        <v>2</v>
      </c>
      <c r="F105" s="10" t="str">
        <f t="shared" si="6"/>
        <v>2</v>
      </c>
      <c r="G105" s="10" t="str">
        <f t="shared" si="7"/>
        <v>7</v>
      </c>
      <c r="H105" s="10" t="str">
        <f t="shared" si="8"/>
        <v>5</v>
      </c>
    </row>
    <row r="106" spans="1:8" x14ac:dyDescent="0.3">
      <c r="A106" s="10">
        <v>101</v>
      </c>
      <c r="B106" s="7">
        <v>42914</v>
      </c>
      <c r="C106" s="8" t="s">
        <v>53</v>
      </c>
      <c r="D106" s="9">
        <v>6360</v>
      </c>
      <c r="E106" s="10" t="str">
        <f t="shared" si="5"/>
        <v>6</v>
      </c>
      <c r="F106" s="10" t="str">
        <f t="shared" si="6"/>
        <v>3</v>
      </c>
      <c r="G106" s="10" t="str">
        <f t="shared" si="7"/>
        <v>6</v>
      </c>
      <c r="H106" s="10" t="str">
        <f t="shared" si="8"/>
        <v>0</v>
      </c>
    </row>
    <row r="107" spans="1:8" x14ac:dyDescent="0.3">
      <c r="A107" s="10">
        <v>102</v>
      </c>
      <c r="B107" s="7">
        <v>42914</v>
      </c>
      <c r="C107" s="8" t="s">
        <v>33</v>
      </c>
      <c r="D107" s="9">
        <v>79597</v>
      </c>
      <c r="E107" s="10" t="str">
        <f t="shared" si="5"/>
        <v>7</v>
      </c>
      <c r="F107" s="10" t="str">
        <f t="shared" si="6"/>
        <v>9</v>
      </c>
      <c r="G107" s="10" t="str">
        <f t="shared" si="7"/>
        <v>5</v>
      </c>
      <c r="H107" s="10" t="str">
        <f t="shared" si="8"/>
        <v>9</v>
      </c>
    </row>
    <row r="108" spans="1:8" x14ac:dyDescent="0.3">
      <c r="A108" s="10">
        <v>103</v>
      </c>
      <c r="B108" s="7">
        <v>42915</v>
      </c>
      <c r="C108" s="8" t="s">
        <v>54</v>
      </c>
      <c r="D108" s="9">
        <v>568</v>
      </c>
      <c r="E108" s="10" t="str">
        <f t="shared" si="5"/>
        <v>5</v>
      </c>
      <c r="F108" s="10" t="str">
        <f t="shared" si="6"/>
        <v>6</v>
      </c>
      <c r="G108" s="10" t="str">
        <f t="shared" si="7"/>
        <v>8</v>
      </c>
      <c r="H108" s="10" t="str">
        <f t="shared" si="8"/>
        <v/>
      </c>
    </row>
    <row r="109" spans="1:8" x14ac:dyDescent="0.3">
      <c r="A109" s="10">
        <v>104</v>
      </c>
      <c r="B109" s="7">
        <v>42915</v>
      </c>
      <c r="C109" s="8" t="s">
        <v>18</v>
      </c>
      <c r="D109" s="9">
        <v>800</v>
      </c>
      <c r="E109" s="10" t="str">
        <f t="shared" si="5"/>
        <v>8</v>
      </c>
      <c r="F109" s="10" t="str">
        <f t="shared" si="6"/>
        <v>0</v>
      </c>
      <c r="G109" s="10" t="str">
        <f t="shared" si="7"/>
        <v>0</v>
      </c>
      <c r="H109" s="10" t="str">
        <f t="shared" si="8"/>
        <v/>
      </c>
    </row>
    <row r="110" spans="1:8" x14ac:dyDescent="0.3">
      <c r="A110" s="10">
        <v>105</v>
      </c>
      <c r="B110" s="7">
        <v>42916</v>
      </c>
      <c r="C110" s="8" t="s">
        <v>55</v>
      </c>
      <c r="D110" s="9">
        <v>6785</v>
      </c>
      <c r="E110" s="10" t="str">
        <f t="shared" si="5"/>
        <v>6</v>
      </c>
      <c r="F110" s="10" t="str">
        <f t="shared" si="6"/>
        <v>7</v>
      </c>
      <c r="G110" s="10" t="str">
        <f t="shared" si="7"/>
        <v>8</v>
      </c>
      <c r="H110" s="10" t="str">
        <f t="shared" si="8"/>
        <v>5</v>
      </c>
    </row>
    <row r="111" spans="1:8" x14ac:dyDescent="0.3">
      <c r="A111" s="10">
        <v>106</v>
      </c>
      <c r="B111" s="7">
        <v>42916</v>
      </c>
      <c r="C111" s="8" t="s">
        <v>56</v>
      </c>
      <c r="D111" s="9">
        <v>220350</v>
      </c>
      <c r="E111" s="10" t="str">
        <f t="shared" si="5"/>
        <v>2</v>
      </c>
      <c r="F111" s="10" t="str">
        <f t="shared" si="6"/>
        <v>2</v>
      </c>
      <c r="G111" s="10" t="str">
        <f t="shared" si="7"/>
        <v>0</v>
      </c>
      <c r="H111" s="10" t="str">
        <f t="shared" si="8"/>
        <v>3</v>
      </c>
    </row>
    <row r="112" spans="1:8" x14ac:dyDescent="0.3">
      <c r="A112" s="10">
        <v>107</v>
      </c>
      <c r="B112" s="7">
        <v>42916</v>
      </c>
      <c r="C112" s="8" t="s">
        <v>24</v>
      </c>
      <c r="D112" s="9">
        <v>47292</v>
      </c>
      <c r="E112" s="10" t="str">
        <f t="shared" si="5"/>
        <v>4</v>
      </c>
      <c r="F112" s="10" t="str">
        <f t="shared" si="6"/>
        <v>7</v>
      </c>
      <c r="G112" s="10" t="str">
        <f t="shared" si="7"/>
        <v>2</v>
      </c>
      <c r="H112" s="10" t="str">
        <f t="shared" si="8"/>
        <v>9</v>
      </c>
    </row>
    <row r="113" spans="1:8" x14ac:dyDescent="0.3">
      <c r="A113" s="10">
        <v>108</v>
      </c>
      <c r="B113" s="7">
        <v>42916</v>
      </c>
      <c r="C113" s="8" t="s">
        <v>18</v>
      </c>
      <c r="D113" s="9">
        <v>800</v>
      </c>
      <c r="E113" s="10" t="str">
        <f t="shared" si="5"/>
        <v>8</v>
      </c>
      <c r="F113" s="10" t="str">
        <f t="shared" si="6"/>
        <v>0</v>
      </c>
      <c r="G113" s="10" t="str">
        <f t="shared" si="7"/>
        <v>0</v>
      </c>
      <c r="H113" s="10" t="str">
        <f t="shared" si="8"/>
        <v/>
      </c>
    </row>
    <row r="114" spans="1:8" x14ac:dyDescent="0.3">
      <c r="A114" s="10">
        <v>109</v>
      </c>
      <c r="B114" s="7">
        <v>42916</v>
      </c>
      <c r="C114" s="8" t="s">
        <v>43</v>
      </c>
      <c r="D114" s="9">
        <v>8691</v>
      </c>
      <c r="E114" s="10" t="str">
        <f t="shared" si="5"/>
        <v>8</v>
      </c>
      <c r="F114" s="10" t="str">
        <f t="shared" si="6"/>
        <v>6</v>
      </c>
      <c r="G114" s="10" t="str">
        <f t="shared" si="7"/>
        <v>9</v>
      </c>
      <c r="H114" s="10" t="str">
        <f t="shared" si="8"/>
        <v>1</v>
      </c>
    </row>
    <row r="115" spans="1:8" x14ac:dyDescent="0.3">
      <c r="A115" s="10">
        <v>110</v>
      </c>
      <c r="B115" s="7">
        <v>42916</v>
      </c>
      <c r="C115" s="8" t="s">
        <v>43</v>
      </c>
      <c r="D115" s="9">
        <v>16790</v>
      </c>
      <c r="E115" s="10" t="str">
        <f t="shared" si="5"/>
        <v>1</v>
      </c>
      <c r="F115" s="10" t="str">
        <f t="shared" si="6"/>
        <v>6</v>
      </c>
      <c r="G115" s="10" t="str">
        <f t="shared" si="7"/>
        <v>7</v>
      </c>
      <c r="H115" s="10" t="str">
        <f t="shared" si="8"/>
        <v>9</v>
      </c>
    </row>
    <row r="116" spans="1:8" x14ac:dyDescent="0.3">
      <c r="A116" s="10">
        <v>111</v>
      </c>
      <c r="B116" s="7">
        <v>42916</v>
      </c>
      <c r="C116" s="8" t="s">
        <v>57</v>
      </c>
      <c r="D116" s="9">
        <v>107650</v>
      </c>
      <c r="E116" s="10" t="str">
        <f t="shared" si="5"/>
        <v>1</v>
      </c>
      <c r="F116" s="10" t="str">
        <f t="shared" si="6"/>
        <v>0</v>
      </c>
      <c r="G116" s="10" t="str">
        <f t="shared" si="7"/>
        <v>7</v>
      </c>
      <c r="H116" s="10" t="str">
        <f t="shared" si="8"/>
        <v>6</v>
      </c>
    </row>
    <row r="117" spans="1:8" x14ac:dyDescent="0.3">
      <c r="A117" s="10">
        <v>112</v>
      </c>
      <c r="B117" s="7">
        <v>42916</v>
      </c>
      <c r="C117" s="8" t="s">
        <v>57</v>
      </c>
      <c r="D117" s="9">
        <v>7200</v>
      </c>
      <c r="E117" s="10" t="str">
        <f t="shared" si="5"/>
        <v>7</v>
      </c>
      <c r="F117" s="10" t="str">
        <f t="shared" si="6"/>
        <v>2</v>
      </c>
      <c r="G117" s="10" t="str">
        <f t="shared" si="7"/>
        <v>0</v>
      </c>
      <c r="H117" s="10" t="str">
        <f t="shared" si="8"/>
        <v>0</v>
      </c>
    </row>
    <row r="118" spans="1:8" x14ac:dyDescent="0.3">
      <c r="A118" s="10">
        <v>113</v>
      </c>
      <c r="B118" s="7">
        <v>42916</v>
      </c>
      <c r="C118" s="8" t="s">
        <v>57</v>
      </c>
      <c r="D118" s="9">
        <v>31500</v>
      </c>
      <c r="E118" s="10" t="str">
        <f t="shared" si="5"/>
        <v>3</v>
      </c>
      <c r="F118" s="10" t="str">
        <f t="shared" si="6"/>
        <v>1</v>
      </c>
      <c r="G118" s="10" t="str">
        <f t="shared" si="7"/>
        <v>5</v>
      </c>
      <c r="H118" s="10" t="str">
        <f t="shared" si="8"/>
        <v>0</v>
      </c>
    </row>
    <row r="119" spans="1:8" x14ac:dyDescent="0.3">
      <c r="A119" s="10">
        <v>114</v>
      </c>
      <c r="B119" s="7">
        <v>42921</v>
      </c>
      <c r="C119" s="8" t="s">
        <v>20</v>
      </c>
      <c r="D119" s="9">
        <v>4676</v>
      </c>
      <c r="E119" s="10" t="str">
        <f t="shared" si="5"/>
        <v>4</v>
      </c>
      <c r="F119" s="10" t="str">
        <f t="shared" si="6"/>
        <v>6</v>
      </c>
      <c r="G119" s="10" t="str">
        <f t="shared" si="7"/>
        <v>7</v>
      </c>
      <c r="H119" s="10" t="str">
        <f t="shared" si="8"/>
        <v>6</v>
      </c>
    </row>
    <row r="120" spans="1:8" x14ac:dyDescent="0.3">
      <c r="A120" s="10">
        <v>115</v>
      </c>
      <c r="B120" s="7">
        <v>42923</v>
      </c>
      <c r="C120" s="8" t="s">
        <v>58</v>
      </c>
      <c r="D120" s="9">
        <v>420</v>
      </c>
      <c r="E120" s="10" t="str">
        <f t="shared" si="5"/>
        <v>4</v>
      </c>
      <c r="F120" s="10" t="str">
        <f t="shared" si="6"/>
        <v>2</v>
      </c>
      <c r="G120" s="10" t="str">
        <f t="shared" si="7"/>
        <v>0</v>
      </c>
      <c r="H120" s="10" t="str">
        <f t="shared" si="8"/>
        <v/>
      </c>
    </row>
    <row r="121" spans="1:8" x14ac:dyDescent="0.3">
      <c r="A121" s="10">
        <v>116</v>
      </c>
      <c r="B121" s="7">
        <v>42924</v>
      </c>
      <c r="C121" s="8" t="s">
        <v>59</v>
      </c>
      <c r="D121" s="9">
        <v>53214</v>
      </c>
      <c r="E121" s="10" t="str">
        <f t="shared" si="5"/>
        <v>5</v>
      </c>
      <c r="F121" s="10" t="str">
        <f t="shared" si="6"/>
        <v>3</v>
      </c>
      <c r="G121" s="10" t="str">
        <f t="shared" si="7"/>
        <v>2</v>
      </c>
      <c r="H121" s="10" t="str">
        <f t="shared" si="8"/>
        <v>1</v>
      </c>
    </row>
    <row r="122" spans="1:8" x14ac:dyDescent="0.3">
      <c r="A122" s="10">
        <v>117</v>
      </c>
      <c r="B122" s="7">
        <v>42924</v>
      </c>
      <c r="C122" s="8" t="s">
        <v>59</v>
      </c>
      <c r="D122" s="9">
        <v>22345</v>
      </c>
      <c r="E122" s="10" t="str">
        <f t="shared" si="5"/>
        <v>2</v>
      </c>
      <c r="F122" s="10" t="str">
        <f t="shared" si="6"/>
        <v>2</v>
      </c>
      <c r="G122" s="10" t="str">
        <f t="shared" si="7"/>
        <v>3</v>
      </c>
      <c r="H122" s="10" t="str">
        <f t="shared" si="8"/>
        <v>4</v>
      </c>
    </row>
    <row r="123" spans="1:8" x14ac:dyDescent="0.3">
      <c r="A123" s="10">
        <v>118</v>
      </c>
      <c r="B123" s="7">
        <v>42924</v>
      </c>
      <c r="C123" s="8" t="s">
        <v>59</v>
      </c>
      <c r="D123" s="9">
        <v>35643</v>
      </c>
      <c r="E123" s="10" t="str">
        <f t="shared" si="5"/>
        <v>3</v>
      </c>
      <c r="F123" s="10" t="str">
        <f t="shared" si="6"/>
        <v>5</v>
      </c>
      <c r="G123" s="10" t="str">
        <f t="shared" si="7"/>
        <v>6</v>
      </c>
      <c r="H123" s="10" t="str">
        <f t="shared" si="8"/>
        <v>4</v>
      </c>
    </row>
    <row r="124" spans="1:8" x14ac:dyDescent="0.3">
      <c r="A124" s="10">
        <v>119</v>
      </c>
      <c r="B124" s="7">
        <v>42924</v>
      </c>
      <c r="C124" s="8" t="s">
        <v>59</v>
      </c>
      <c r="D124" s="9">
        <v>68993</v>
      </c>
      <c r="E124" s="10" t="str">
        <f t="shared" si="5"/>
        <v>6</v>
      </c>
      <c r="F124" s="10" t="str">
        <f t="shared" si="6"/>
        <v>8</v>
      </c>
      <c r="G124" s="10" t="str">
        <f t="shared" si="7"/>
        <v>9</v>
      </c>
      <c r="H124" s="10" t="str">
        <f t="shared" si="8"/>
        <v>9</v>
      </c>
    </row>
    <row r="125" spans="1:8" x14ac:dyDescent="0.3">
      <c r="A125" s="10">
        <v>120</v>
      </c>
      <c r="B125" s="7">
        <v>42924</v>
      </c>
      <c r="C125" s="8" t="s">
        <v>59</v>
      </c>
      <c r="D125" s="9">
        <v>123200</v>
      </c>
      <c r="E125" s="10" t="str">
        <f t="shared" si="5"/>
        <v>1</v>
      </c>
      <c r="F125" s="10" t="str">
        <f t="shared" si="6"/>
        <v>2</v>
      </c>
      <c r="G125" s="10" t="str">
        <f t="shared" si="7"/>
        <v>3</v>
      </c>
      <c r="H125" s="10" t="str">
        <f t="shared" si="8"/>
        <v>2</v>
      </c>
    </row>
    <row r="126" spans="1:8" x14ac:dyDescent="0.3">
      <c r="A126" s="10">
        <v>121</v>
      </c>
      <c r="B126" s="7">
        <v>42924</v>
      </c>
      <c r="C126" s="8" t="s">
        <v>59</v>
      </c>
      <c r="D126" s="9">
        <v>2003</v>
      </c>
      <c r="E126" s="10" t="str">
        <f t="shared" si="5"/>
        <v>2</v>
      </c>
      <c r="F126" s="10" t="str">
        <f t="shared" si="6"/>
        <v>0</v>
      </c>
      <c r="G126" s="10" t="str">
        <f t="shared" si="7"/>
        <v>0</v>
      </c>
      <c r="H126" s="10" t="str">
        <f t="shared" si="8"/>
        <v>3</v>
      </c>
    </row>
    <row r="127" spans="1:8" x14ac:dyDescent="0.3">
      <c r="A127" s="10">
        <v>122</v>
      </c>
      <c r="B127" s="7">
        <v>42924</v>
      </c>
      <c r="C127" s="8" t="s">
        <v>59</v>
      </c>
      <c r="D127" s="9">
        <v>191517</v>
      </c>
      <c r="E127" s="10" t="str">
        <f t="shared" si="5"/>
        <v>1</v>
      </c>
      <c r="F127" s="10" t="str">
        <f t="shared" si="6"/>
        <v>9</v>
      </c>
      <c r="G127" s="10" t="str">
        <f t="shared" si="7"/>
        <v>1</v>
      </c>
      <c r="H127" s="10" t="str">
        <f t="shared" si="8"/>
        <v>5</v>
      </c>
    </row>
    <row r="128" spans="1:8" x14ac:dyDescent="0.3">
      <c r="A128" s="10">
        <v>123</v>
      </c>
      <c r="B128" s="7">
        <v>42924</v>
      </c>
      <c r="C128" s="8" t="s">
        <v>59</v>
      </c>
      <c r="D128" s="9">
        <v>60355</v>
      </c>
      <c r="E128" s="10" t="str">
        <f t="shared" si="5"/>
        <v>6</v>
      </c>
      <c r="F128" s="10" t="str">
        <f t="shared" si="6"/>
        <v>0</v>
      </c>
      <c r="G128" s="10" t="str">
        <f t="shared" si="7"/>
        <v>3</v>
      </c>
      <c r="H128" s="10" t="str">
        <f t="shared" si="8"/>
        <v>5</v>
      </c>
    </row>
    <row r="129" spans="1:8" x14ac:dyDescent="0.3">
      <c r="A129" s="10">
        <v>124</v>
      </c>
      <c r="B129" s="7">
        <v>42924</v>
      </c>
      <c r="C129" s="8" t="s">
        <v>59</v>
      </c>
      <c r="D129" s="9">
        <v>9818</v>
      </c>
      <c r="E129" s="10" t="str">
        <f t="shared" si="5"/>
        <v>9</v>
      </c>
      <c r="F129" s="10" t="str">
        <f t="shared" si="6"/>
        <v>8</v>
      </c>
      <c r="G129" s="10" t="str">
        <f t="shared" si="7"/>
        <v>1</v>
      </c>
      <c r="H129" s="10" t="str">
        <f t="shared" si="8"/>
        <v>8</v>
      </c>
    </row>
    <row r="130" spans="1:8" x14ac:dyDescent="0.3">
      <c r="A130" s="10">
        <v>125</v>
      </c>
      <c r="B130" s="7">
        <v>42924</v>
      </c>
      <c r="C130" s="8" t="s">
        <v>59</v>
      </c>
      <c r="D130" s="9">
        <v>13372</v>
      </c>
      <c r="E130" s="10" t="str">
        <f t="shared" si="5"/>
        <v>1</v>
      </c>
      <c r="F130" s="10" t="str">
        <f t="shared" si="6"/>
        <v>3</v>
      </c>
      <c r="G130" s="10" t="str">
        <f t="shared" si="7"/>
        <v>3</v>
      </c>
      <c r="H130" s="10" t="str">
        <f t="shared" si="8"/>
        <v>7</v>
      </c>
    </row>
    <row r="131" spans="1:8" x14ac:dyDescent="0.3">
      <c r="A131" s="10">
        <v>126</v>
      </c>
      <c r="B131" s="7">
        <v>42924</v>
      </c>
      <c r="C131" s="8" t="s">
        <v>59</v>
      </c>
      <c r="D131" s="9">
        <v>1966</v>
      </c>
      <c r="E131" s="10" t="str">
        <f t="shared" si="5"/>
        <v>1</v>
      </c>
      <c r="F131" s="10" t="str">
        <f t="shared" si="6"/>
        <v>9</v>
      </c>
      <c r="G131" s="10" t="str">
        <f t="shared" si="7"/>
        <v>6</v>
      </c>
      <c r="H131" s="10" t="str">
        <f t="shared" si="8"/>
        <v>6</v>
      </c>
    </row>
    <row r="132" spans="1:8" x14ac:dyDescent="0.3">
      <c r="A132" s="10">
        <v>127</v>
      </c>
      <c r="B132" s="7">
        <v>42924</v>
      </c>
      <c r="C132" s="8" t="s">
        <v>59</v>
      </c>
      <c r="D132" s="9">
        <v>87629</v>
      </c>
      <c r="E132" s="10" t="str">
        <f t="shared" si="5"/>
        <v>8</v>
      </c>
      <c r="F132" s="10" t="str">
        <f t="shared" si="6"/>
        <v>7</v>
      </c>
      <c r="G132" s="10" t="str">
        <f t="shared" si="7"/>
        <v>6</v>
      </c>
      <c r="H132" s="10" t="str">
        <f t="shared" si="8"/>
        <v>2</v>
      </c>
    </row>
    <row r="133" spans="1:8" x14ac:dyDescent="0.3">
      <c r="A133" s="10">
        <v>128</v>
      </c>
      <c r="B133" s="7">
        <v>42924</v>
      </c>
      <c r="C133" s="8" t="s">
        <v>59</v>
      </c>
      <c r="D133" s="9">
        <v>77604</v>
      </c>
      <c r="E133" s="10" t="str">
        <f t="shared" si="5"/>
        <v>7</v>
      </c>
      <c r="F133" s="10" t="str">
        <f t="shared" si="6"/>
        <v>7</v>
      </c>
      <c r="G133" s="10" t="str">
        <f t="shared" si="7"/>
        <v>6</v>
      </c>
      <c r="H133" s="10" t="str">
        <f t="shared" si="8"/>
        <v>0</v>
      </c>
    </row>
    <row r="134" spans="1:8" x14ac:dyDescent="0.3">
      <c r="A134" s="10">
        <v>129</v>
      </c>
      <c r="B134" s="7">
        <v>42924</v>
      </c>
      <c r="C134" s="8" t="s">
        <v>59</v>
      </c>
      <c r="D134" s="9">
        <v>51922</v>
      </c>
      <c r="E134" s="10" t="str">
        <f t="shared" si="5"/>
        <v>5</v>
      </c>
      <c r="F134" s="10" t="str">
        <f t="shared" si="6"/>
        <v>1</v>
      </c>
      <c r="G134" s="10" t="str">
        <f t="shared" si="7"/>
        <v>9</v>
      </c>
      <c r="H134" s="10" t="str">
        <f t="shared" si="8"/>
        <v>2</v>
      </c>
    </row>
    <row r="135" spans="1:8" x14ac:dyDescent="0.3">
      <c r="A135" s="10">
        <v>130</v>
      </c>
      <c r="B135" s="7">
        <v>42924</v>
      </c>
      <c r="C135" s="8" t="s">
        <v>59</v>
      </c>
      <c r="D135" s="9">
        <v>7617</v>
      </c>
      <c r="E135" s="10" t="str">
        <f t="shared" ref="E135:E198" si="9">MID(D135,1,1)</f>
        <v>7</v>
      </c>
      <c r="F135" s="10" t="str">
        <f t="shared" ref="F135:F198" si="10">MID(D135,2,1)</f>
        <v>6</v>
      </c>
      <c r="G135" s="10" t="str">
        <f t="shared" ref="G135:G198" si="11">MID(D135,3,1)</f>
        <v>1</v>
      </c>
      <c r="H135" s="10" t="str">
        <f t="shared" ref="H135:H198" si="12">MID(D135,4,1)</f>
        <v>7</v>
      </c>
    </row>
    <row r="136" spans="1:8" x14ac:dyDescent="0.3">
      <c r="A136" s="10">
        <v>131</v>
      </c>
      <c r="B136" s="7">
        <v>42924</v>
      </c>
      <c r="C136" s="8" t="s">
        <v>59</v>
      </c>
      <c r="D136" s="9">
        <v>13232</v>
      </c>
      <c r="E136" s="10" t="str">
        <f t="shared" si="9"/>
        <v>1</v>
      </c>
      <c r="F136" s="10" t="str">
        <f t="shared" si="10"/>
        <v>3</v>
      </c>
      <c r="G136" s="10" t="str">
        <f t="shared" si="11"/>
        <v>2</v>
      </c>
      <c r="H136" s="10" t="str">
        <f t="shared" si="12"/>
        <v>3</v>
      </c>
    </row>
    <row r="137" spans="1:8" x14ac:dyDescent="0.3">
      <c r="A137" s="10">
        <v>132</v>
      </c>
      <c r="B137" s="7">
        <v>42924</v>
      </c>
      <c r="C137" s="8" t="s">
        <v>59</v>
      </c>
      <c r="D137" s="9">
        <v>77155</v>
      </c>
      <c r="E137" s="10" t="str">
        <f t="shared" si="9"/>
        <v>7</v>
      </c>
      <c r="F137" s="10" t="str">
        <f t="shared" si="10"/>
        <v>7</v>
      </c>
      <c r="G137" s="10" t="str">
        <f t="shared" si="11"/>
        <v>1</v>
      </c>
      <c r="H137" s="10" t="str">
        <f t="shared" si="12"/>
        <v>5</v>
      </c>
    </row>
    <row r="138" spans="1:8" x14ac:dyDescent="0.3">
      <c r="A138" s="10">
        <v>133</v>
      </c>
      <c r="B138" s="7">
        <v>42924</v>
      </c>
      <c r="C138" s="8" t="s">
        <v>59</v>
      </c>
      <c r="D138" s="9">
        <v>8125</v>
      </c>
      <c r="E138" s="10" t="str">
        <f t="shared" si="9"/>
        <v>8</v>
      </c>
      <c r="F138" s="10" t="str">
        <f t="shared" si="10"/>
        <v>1</v>
      </c>
      <c r="G138" s="10" t="str">
        <f t="shared" si="11"/>
        <v>2</v>
      </c>
      <c r="H138" s="10" t="str">
        <f t="shared" si="12"/>
        <v>5</v>
      </c>
    </row>
    <row r="139" spans="1:8" x14ac:dyDescent="0.3">
      <c r="A139" s="10">
        <v>134</v>
      </c>
      <c r="B139" s="7">
        <v>42924</v>
      </c>
      <c r="C139" s="8" t="s">
        <v>59</v>
      </c>
      <c r="D139" s="9">
        <v>27608</v>
      </c>
      <c r="E139" s="10" t="str">
        <f t="shared" si="9"/>
        <v>2</v>
      </c>
      <c r="F139" s="10" t="str">
        <f t="shared" si="10"/>
        <v>7</v>
      </c>
      <c r="G139" s="10" t="str">
        <f t="shared" si="11"/>
        <v>6</v>
      </c>
      <c r="H139" s="10" t="str">
        <f t="shared" si="12"/>
        <v>0</v>
      </c>
    </row>
    <row r="140" spans="1:8" x14ac:dyDescent="0.3">
      <c r="A140" s="10">
        <v>135</v>
      </c>
      <c r="B140" s="7">
        <v>42924</v>
      </c>
      <c r="C140" s="8" t="s">
        <v>59</v>
      </c>
      <c r="D140" s="9">
        <v>86331</v>
      </c>
      <c r="E140" s="10" t="str">
        <f t="shared" si="9"/>
        <v>8</v>
      </c>
      <c r="F140" s="10" t="str">
        <f t="shared" si="10"/>
        <v>6</v>
      </c>
      <c r="G140" s="10" t="str">
        <f t="shared" si="11"/>
        <v>3</v>
      </c>
      <c r="H140" s="10" t="str">
        <f t="shared" si="12"/>
        <v>3</v>
      </c>
    </row>
    <row r="141" spans="1:8" x14ac:dyDescent="0.3">
      <c r="A141" s="10">
        <v>136</v>
      </c>
      <c r="B141" s="7">
        <v>42926</v>
      </c>
      <c r="C141" s="8" t="s">
        <v>20</v>
      </c>
      <c r="D141" s="9">
        <v>12566</v>
      </c>
      <c r="E141" s="10" t="str">
        <f t="shared" si="9"/>
        <v>1</v>
      </c>
      <c r="F141" s="10" t="str">
        <f t="shared" si="10"/>
        <v>2</v>
      </c>
      <c r="G141" s="10" t="str">
        <f t="shared" si="11"/>
        <v>5</v>
      </c>
      <c r="H141" s="10" t="str">
        <f t="shared" si="12"/>
        <v>6</v>
      </c>
    </row>
    <row r="142" spans="1:8" x14ac:dyDescent="0.3">
      <c r="A142" s="10">
        <v>137</v>
      </c>
      <c r="B142" s="7">
        <v>42928</v>
      </c>
      <c r="C142" s="8" t="s">
        <v>60</v>
      </c>
      <c r="D142" s="9">
        <v>1220</v>
      </c>
      <c r="E142" s="10" t="str">
        <f t="shared" si="9"/>
        <v>1</v>
      </c>
      <c r="F142" s="10" t="str">
        <f t="shared" si="10"/>
        <v>2</v>
      </c>
      <c r="G142" s="10" t="str">
        <f t="shared" si="11"/>
        <v>2</v>
      </c>
      <c r="H142" s="10" t="str">
        <f t="shared" si="12"/>
        <v>0</v>
      </c>
    </row>
    <row r="143" spans="1:8" x14ac:dyDescent="0.3">
      <c r="A143" s="10">
        <v>138</v>
      </c>
      <c r="B143" s="7">
        <v>42929</v>
      </c>
      <c r="C143" s="8" t="s">
        <v>61</v>
      </c>
      <c r="D143" s="9">
        <v>2630</v>
      </c>
      <c r="E143" s="10" t="str">
        <f t="shared" si="9"/>
        <v>2</v>
      </c>
      <c r="F143" s="10" t="str">
        <f t="shared" si="10"/>
        <v>6</v>
      </c>
      <c r="G143" s="10" t="str">
        <f t="shared" si="11"/>
        <v>3</v>
      </c>
      <c r="H143" s="10" t="str">
        <f t="shared" si="12"/>
        <v>0</v>
      </c>
    </row>
    <row r="144" spans="1:8" x14ac:dyDescent="0.3">
      <c r="A144" s="10">
        <v>139</v>
      </c>
      <c r="B144" s="7">
        <v>42930</v>
      </c>
      <c r="C144" s="8" t="s">
        <v>21</v>
      </c>
      <c r="D144" s="9">
        <v>200</v>
      </c>
      <c r="E144" s="10" t="str">
        <f t="shared" si="9"/>
        <v>2</v>
      </c>
      <c r="F144" s="10" t="str">
        <f t="shared" si="10"/>
        <v>0</v>
      </c>
      <c r="G144" s="10" t="str">
        <f t="shared" si="11"/>
        <v>0</v>
      </c>
      <c r="H144" s="10" t="str">
        <f t="shared" si="12"/>
        <v/>
      </c>
    </row>
    <row r="145" spans="1:8" x14ac:dyDescent="0.3">
      <c r="A145" s="10">
        <v>140</v>
      </c>
      <c r="B145" s="7">
        <v>42931</v>
      </c>
      <c r="C145" s="8" t="s">
        <v>20</v>
      </c>
      <c r="D145" s="9">
        <v>8720</v>
      </c>
      <c r="E145" s="10" t="str">
        <f t="shared" si="9"/>
        <v>8</v>
      </c>
      <c r="F145" s="10" t="str">
        <f t="shared" si="10"/>
        <v>7</v>
      </c>
      <c r="G145" s="10" t="str">
        <f t="shared" si="11"/>
        <v>2</v>
      </c>
      <c r="H145" s="10" t="str">
        <f t="shared" si="12"/>
        <v>0</v>
      </c>
    </row>
    <row r="146" spans="1:8" x14ac:dyDescent="0.3">
      <c r="A146" s="10">
        <v>141</v>
      </c>
      <c r="B146" s="7">
        <v>42931</v>
      </c>
      <c r="C146" s="8" t="s">
        <v>62</v>
      </c>
      <c r="D146" s="9">
        <v>260</v>
      </c>
      <c r="E146" s="10" t="str">
        <f t="shared" si="9"/>
        <v>2</v>
      </c>
      <c r="F146" s="10" t="str">
        <f t="shared" si="10"/>
        <v>6</v>
      </c>
      <c r="G146" s="10" t="str">
        <f t="shared" si="11"/>
        <v>0</v>
      </c>
      <c r="H146" s="10" t="str">
        <f t="shared" si="12"/>
        <v/>
      </c>
    </row>
    <row r="147" spans="1:8" x14ac:dyDescent="0.3">
      <c r="A147" s="10">
        <v>142</v>
      </c>
      <c r="B147" s="7">
        <v>42931</v>
      </c>
      <c r="C147" s="8" t="s">
        <v>59</v>
      </c>
      <c r="D147" s="9">
        <v>22961</v>
      </c>
      <c r="E147" s="10" t="str">
        <f t="shared" si="9"/>
        <v>2</v>
      </c>
      <c r="F147" s="10" t="str">
        <f t="shared" si="10"/>
        <v>2</v>
      </c>
      <c r="G147" s="10" t="str">
        <f t="shared" si="11"/>
        <v>9</v>
      </c>
      <c r="H147" s="10" t="str">
        <f t="shared" si="12"/>
        <v>6</v>
      </c>
    </row>
    <row r="148" spans="1:8" x14ac:dyDescent="0.3">
      <c r="A148" s="10">
        <v>143</v>
      </c>
      <c r="B148" s="7">
        <v>42931</v>
      </c>
      <c r="C148" s="8" t="s">
        <v>59</v>
      </c>
      <c r="D148" s="9">
        <v>44166</v>
      </c>
      <c r="E148" s="10" t="str">
        <f t="shared" si="9"/>
        <v>4</v>
      </c>
      <c r="F148" s="10" t="str">
        <f t="shared" si="10"/>
        <v>4</v>
      </c>
      <c r="G148" s="10" t="str">
        <f t="shared" si="11"/>
        <v>1</v>
      </c>
      <c r="H148" s="10" t="str">
        <f t="shared" si="12"/>
        <v>6</v>
      </c>
    </row>
    <row r="149" spans="1:8" x14ac:dyDescent="0.3">
      <c r="A149" s="10">
        <v>144</v>
      </c>
      <c r="B149" s="7">
        <v>42931</v>
      </c>
      <c r="C149" s="8" t="s">
        <v>63</v>
      </c>
      <c r="D149" s="9">
        <v>142670</v>
      </c>
      <c r="E149" s="10" t="str">
        <f t="shared" si="9"/>
        <v>1</v>
      </c>
      <c r="F149" s="10" t="str">
        <f t="shared" si="10"/>
        <v>4</v>
      </c>
      <c r="G149" s="10" t="str">
        <f t="shared" si="11"/>
        <v>2</v>
      </c>
      <c r="H149" s="10" t="str">
        <f t="shared" si="12"/>
        <v>6</v>
      </c>
    </row>
    <row r="150" spans="1:8" x14ac:dyDescent="0.3">
      <c r="A150" s="10">
        <v>145</v>
      </c>
      <c r="B150" s="7">
        <v>42931</v>
      </c>
      <c r="C150" s="8" t="s">
        <v>63</v>
      </c>
      <c r="D150" s="9">
        <v>15035</v>
      </c>
      <c r="E150" s="10" t="str">
        <f t="shared" si="9"/>
        <v>1</v>
      </c>
      <c r="F150" s="10" t="str">
        <f t="shared" si="10"/>
        <v>5</v>
      </c>
      <c r="G150" s="10" t="str">
        <f t="shared" si="11"/>
        <v>0</v>
      </c>
      <c r="H150" s="10" t="str">
        <f t="shared" si="12"/>
        <v>3</v>
      </c>
    </row>
    <row r="151" spans="1:8" x14ac:dyDescent="0.3">
      <c r="A151" s="10">
        <v>146</v>
      </c>
      <c r="B151" s="7">
        <v>42931</v>
      </c>
      <c r="C151" s="8" t="s">
        <v>63</v>
      </c>
      <c r="D151" s="9">
        <v>150179</v>
      </c>
      <c r="E151" s="10" t="str">
        <f t="shared" si="9"/>
        <v>1</v>
      </c>
      <c r="F151" s="10" t="str">
        <f t="shared" si="10"/>
        <v>5</v>
      </c>
      <c r="G151" s="10" t="str">
        <f t="shared" si="11"/>
        <v>0</v>
      </c>
      <c r="H151" s="10" t="str">
        <f t="shared" si="12"/>
        <v>1</v>
      </c>
    </row>
    <row r="152" spans="1:8" x14ac:dyDescent="0.3">
      <c r="A152" s="10">
        <v>147</v>
      </c>
      <c r="B152" s="7">
        <v>42931</v>
      </c>
      <c r="C152" s="8" t="s">
        <v>59</v>
      </c>
      <c r="D152" s="9">
        <v>50411</v>
      </c>
      <c r="E152" s="10" t="str">
        <f t="shared" si="9"/>
        <v>5</v>
      </c>
      <c r="F152" s="10" t="str">
        <f t="shared" si="10"/>
        <v>0</v>
      </c>
      <c r="G152" s="10" t="str">
        <f t="shared" si="11"/>
        <v>4</v>
      </c>
      <c r="H152" s="10" t="str">
        <f t="shared" si="12"/>
        <v>1</v>
      </c>
    </row>
    <row r="153" spans="1:8" x14ac:dyDescent="0.3">
      <c r="A153" s="10">
        <v>148</v>
      </c>
      <c r="B153" s="7">
        <v>42931</v>
      </c>
      <c r="C153" s="8" t="s">
        <v>59</v>
      </c>
      <c r="D153" s="9">
        <v>251386</v>
      </c>
      <c r="E153" s="10" t="str">
        <f t="shared" si="9"/>
        <v>2</v>
      </c>
      <c r="F153" s="10" t="str">
        <f t="shared" si="10"/>
        <v>5</v>
      </c>
      <c r="G153" s="10" t="str">
        <f t="shared" si="11"/>
        <v>1</v>
      </c>
      <c r="H153" s="10" t="str">
        <f t="shared" si="12"/>
        <v>3</v>
      </c>
    </row>
    <row r="154" spans="1:8" x14ac:dyDescent="0.3">
      <c r="A154" s="10">
        <v>149</v>
      </c>
      <c r="B154" s="7">
        <v>42931</v>
      </c>
      <c r="C154" s="8" t="s">
        <v>63</v>
      </c>
      <c r="D154" s="9">
        <v>746245</v>
      </c>
      <c r="E154" s="10" t="str">
        <f t="shared" si="9"/>
        <v>7</v>
      </c>
      <c r="F154" s="10" t="str">
        <f t="shared" si="10"/>
        <v>4</v>
      </c>
      <c r="G154" s="10" t="str">
        <f t="shared" si="11"/>
        <v>6</v>
      </c>
      <c r="H154" s="10" t="str">
        <f t="shared" si="12"/>
        <v>2</v>
      </c>
    </row>
    <row r="155" spans="1:8" x14ac:dyDescent="0.3">
      <c r="A155" s="10">
        <v>150</v>
      </c>
      <c r="B155" s="7">
        <v>42933</v>
      </c>
      <c r="C155" s="8" t="s">
        <v>64</v>
      </c>
      <c r="D155" s="9">
        <v>547</v>
      </c>
      <c r="E155" s="10" t="str">
        <f t="shared" si="9"/>
        <v>5</v>
      </c>
      <c r="F155" s="10" t="str">
        <f t="shared" si="10"/>
        <v>4</v>
      </c>
      <c r="G155" s="10" t="str">
        <f t="shared" si="11"/>
        <v>7</v>
      </c>
      <c r="H155" s="10" t="str">
        <f t="shared" si="12"/>
        <v/>
      </c>
    </row>
    <row r="156" spans="1:8" x14ac:dyDescent="0.3">
      <c r="A156" s="10">
        <v>151</v>
      </c>
      <c r="B156" s="7">
        <v>42933</v>
      </c>
      <c r="C156" s="8" t="s">
        <v>65</v>
      </c>
      <c r="D156" s="9">
        <v>360</v>
      </c>
      <c r="E156" s="10" t="str">
        <f t="shared" si="9"/>
        <v>3</v>
      </c>
      <c r="F156" s="10" t="str">
        <f t="shared" si="10"/>
        <v>6</v>
      </c>
      <c r="G156" s="10" t="str">
        <f t="shared" si="11"/>
        <v>0</v>
      </c>
      <c r="H156" s="10" t="str">
        <f t="shared" si="12"/>
        <v/>
      </c>
    </row>
    <row r="157" spans="1:8" x14ac:dyDescent="0.3">
      <c r="A157" s="10">
        <v>152</v>
      </c>
      <c r="B157" s="7">
        <v>42933</v>
      </c>
      <c r="C157" s="8" t="s">
        <v>66</v>
      </c>
      <c r="D157" s="9">
        <v>1060</v>
      </c>
      <c r="E157" s="10" t="str">
        <f t="shared" si="9"/>
        <v>1</v>
      </c>
      <c r="F157" s="10" t="str">
        <f t="shared" si="10"/>
        <v>0</v>
      </c>
      <c r="G157" s="10" t="str">
        <f t="shared" si="11"/>
        <v>6</v>
      </c>
      <c r="H157" s="10" t="str">
        <f t="shared" si="12"/>
        <v>0</v>
      </c>
    </row>
    <row r="158" spans="1:8" x14ac:dyDescent="0.3">
      <c r="A158" s="10">
        <v>153</v>
      </c>
      <c r="B158" s="7">
        <v>42933</v>
      </c>
      <c r="C158" s="8" t="s">
        <v>67</v>
      </c>
      <c r="D158" s="9">
        <v>1675600</v>
      </c>
      <c r="E158" s="10" t="str">
        <f t="shared" si="9"/>
        <v>1</v>
      </c>
      <c r="F158" s="10" t="str">
        <f t="shared" si="10"/>
        <v>6</v>
      </c>
      <c r="G158" s="10" t="str">
        <f t="shared" si="11"/>
        <v>7</v>
      </c>
      <c r="H158" s="10" t="str">
        <f t="shared" si="12"/>
        <v>5</v>
      </c>
    </row>
    <row r="159" spans="1:8" x14ac:dyDescent="0.3">
      <c r="A159" s="10">
        <v>154</v>
      </c>
      <c r="B159" s="7">
        <v>42933</v>
      </c>
      <c r="C159" s="8" t="s">
        <v>12</v>
      </c>
      <c r="D159" s="9">
        <v>5015</v>
      </c>
      <c r="E159" s="10" t="str">
        <f t="shared" si="9"/>
        <v>5</v>
      </c>
      <c r="F159" s="10" t="str">
        <f t="shared" si="10"/>
        <v>0</v>
      </c>
      <c r="G159" s="10" t="str">
        <f t="shared" si="11"/>
        <v>1</v>
      </c>
      <c r="H159" s="10" t="str">
        <f t="shared" si="12"/>
        <v>5</v>
      </c>
    </row>
    <row r="160" spans="1:8" x14ac:dyDescent="0.3">
      <c r="A160" s="10">
        <v>155</v>
      </c>
      <c r="B160" s="7">
        <v>42936</v>
      </c>
      <c r="C160" s="8" t="s">
        <v>68</v>
      </c>
      <c r="D160" s="9">
        <v>800</v>
      </c>
      <c r="E160" s="10" t="str">
        <f t="shared" si="9"/>
        <v>8</v>
      </c>
      <c r="F160" s="10" t="str">
        <f t="shared" si="10"/>
        <v>0</v>
      </c>
      <c r="G160" s="10" t="str">
        <f t="shared" si="11"/>
        <v>0</v>
      </c>
      <c r="H160" s="10" t="str">
        <f t="shared" si="12"/>
        <v/>
      </c>
    </row>
    <row r="161" spans="1:8" x14ac:dyDescent="0.3">
      <c r="A161" s="10">
        <v>156</v>
      </c>
      <c r="B161" s="7">
        <v>42936</v>
      </c>
      <c r="C161" s="8" t="s">
        <v>20</v>
      </c>
      <c r="D161" s="9">
        <v>8720</v>
      </c>
      <c r="E161" s="10" t="str">
        <f t="shared" si="9"/>
        <v>8</v>
      </c>
      <c r="F161" s="10" t="str">
        <f t="shared" si="10"/>
        <v>7</v>
      </c>
      <c r="G161" s="10" t="str">
        <f t="shared" si="11"/>
        <v>2</v>
      </c>
      <c r="H161" s="10" t="str">
        <f t="shared" si="12"/>
        <v>0</v>
      </c>
    </row>
    <row r="162" spans="1:8" x14ac:dyDescent="0.3">
      <c r="A162" s="10">
        <v>157</v>
      </c>
      <c r="B162" s="7">
        <v>42942</v>
      </c>
      <c r="C162" s="8" t="s">
        <v>69</v>
      </c>
      <c r="D162" s="9">
        <v>124001</v>
      </c>
      <c r="E162" s="10" t="str">
        <f t="shared" si="9"/>
        <v>1</v>
      </c>
      <c r="F162" s="10" t="str">
        <f t="shared" si="10"/>
        <v>2</v>
      </c>
      <c r="G162" s="10" t="str">
        <f t="shared" si="11"/>
        <v>4</v>
      </c>
      <c r="H162" s="10" t="str">
        <f t="shared" si="12"/>
        <v>0</v>
      </c>
    </row>
    <row r="163" spans="1:8" x14ac:dyDescent="0.3">
      <c r="A163" s="10">
        <v>158</v>
      </c>
      <c r="B163" s="7">
        <v>42942</v>
      </c>
      <c r="C163" s="8" t="s">
        <v>70</v>
      </c>
      <c r="D163" s="9">
        <v>606638</v>
      </c>
      <c r="E163" s="10" t="str">
        <f t="shared" si="9"/>
        <v>6</v>
      </c>
      <c r="F163" s="10" t="str">
        <f t="shared" si="10"/>
        <v>0</v>
      </c>
      <c r="G163" s="10" t="str">
        <f t="shared" si="11"/>
        <v>6</v>
      </c>
      <c r="H163" s="10" t="str">
        <f t="shared" si="12"/>
        <v>6</v>
      </c>
    </row>
    <row r="164" spans="1:8" x14ac:dyDescent="0.3">
      <c r="A164" s="10">
        <v>159</v>
      </c>
      <c r="B164" s="7">
        <v>42942</v>
      </c>
      <c r="C164" s="8" t="s">
        <v>63</v>
      </c>
      <c r="D164" s="9">
        <v>150744</v>
      </c>
      <c r="E164" s="10" t="str">
        <f t="shared" si="9"/>
        <v>1</v>
      </c>
      <c r="F164" s="10" t="str">
        <f t="shared" si="10"/>
        <v>5</v>
      </c>
      <c r="G164" s="10" t="str">
        <f t="shared" si="11"/>
        <v>0</v>
      </c>
      <c r="H164" s="10" t="str">
        <f t="shared" si="12"/>
        <v>7</v>
      </c>
    </row>
    <row r="165" spans="1:8" x14ac:dyDescent="0.3">
      <c r="A165" s="10">
        <v>160</v>
      </c>
      <c r="B165" s="7">
        <v>42942</v>
      </c>
      <c r="C165" s="8" t="s">
        <v>63</v>
      </c>
      <c r="D165" s="9">
        <v>486062</v>
      </c>
      <c r="E165" s="10" t="str">
        <f t="shared" si="9"/>
        <v>4</v>
      </c>
      <c r="F165" s="10" t="str">
        <f t="shared" si="10"/>
        <v>8</v>
      </c>
      <c r="G165" s="10" t="str">
        <f t="shared" si="11"/>
        <v>6</v>
      </c>
      <c r="H165" s="10" t="str">
        <f t="shared" si="12"/>
        <v>0</v>
      </c>
    </row>
    <row r="166" spans="1:8" x14ac:dyDescent="0.3">
      <c r="A166" s="10">
        <v>161</v>
      </c>
      <c r="B166" s="7">
        <v>42942</v>
      </c>
      <c r="C166" s="8" t="s">
        <v>59</v>
      </c>
      <c r="D166" s="9">
        <v>48025</v>
      </c>
      <c r="E166" s="10" t="str">
        <f t="shared" si="9"/>
        <v>4</v>
      </c>
      <c r="F166" s="10" t="str">
        <f t="shared" si="10"/>
        <v>8</v>
      </c>
      <c r="G166" s="10" t="str">
        <f t="shared" si="11"/>
        <v>0</v>
      </c>
      <c r="H166" s="10" t="str">
        <f t="shared" si="12"/>
        <v>2</v>
      </c>
    </row>
    <row r="167" spans="1:8" x14ac:dyDescent="0.3">
      <c r="A167" s="10">
        <v>162</v>
      </c>
      <c r="B167" s="7">
        <v>42943</v>
      </c>
      <c r="C167" s="8" t="s">
        <v>71</v>
      </c>
      <c r="D167" s="9">
        <v>32256</v>
      </c>
      <c r="E167" s="10" t="str">
        <f t="shared" si="9"/>
        <v>3</v>
      </c>
      <c r="F167" s="10" t="str">
        <f t="shared" si="10"/>
        <v>2</v>
      </c>
      <c r="G167" s="10" t="str">
        <f t="shared" si="11"/>
        <v>2</v>
      </c>
      <c r="H167" s="10" t="str">
        <f t="shared" si="12"/>
        <v>5</v>
      </c>
    </row>
    <row r="168" spans="1:8" x14ac:dyDescent="0.3">
      <c r="A168" s="10">
        <v>163</v>
      </c>
      <c r="B168" s="7">
        <v>42943</v>
      </c>
      <c r="C168" s="8" t="s">
        <v>24</v>
      </c>
      <c r="D168" s="9">
        <v>71876</v>
      </c>
      <c r="E168" s="10" t="str">
        <f t="shared" si="9"/>
        <v>7</v>
      </c>
      <c r="F168" s="10" t="str">
        <f t="shared" si="10"/>
        <v>1</v>
      </c>
      <c r="G168" s="10" t="str">
        <f t="shared" si="11"/>
        <v>8</v>
      </c>
      <c r="H168" s="10" t="str">
        <f t="shared" si="12"/>
        <v>7</v>
      </c>
    </row>
    <row r="169" spans="1:8" x14ac:dyDescent="0.3">
      <c r="A169" s="10">
        <v>164</v>
      </c>
      <c r="B169" s="7">
        <v>42944</v>
      </c>
      <c r="C169" s="8" t="s">
        <v>70</v>
      </c>
      <c r="D169" s="9">
        <v>60792</v>
      </c>
      <c r="E169" s="10" t="str">
        <f t="shared" si="9"/>
        <v>6</v>
      </c>
      <c r="F169" s="10" t="str">
        <f t="shared" si="10"/>
        <v>0</v>
      </c>
      <c r="G169" s="10" t="str">
        <f t="shared" si="11"/>
        <v>7</v>
      </c>
      <c r="H169" s="10" t="str">
        <f t="shared" si="12"/>
        <v>9</v>
      </c>
    </row>
    <row r="170" spans="1:8" x14ac:dyDescent="0.3">
      <c r="A170" s="10">
        <v>165</v>
      </c>
      <c r="B170" s="7">
        <v>42944</v>
      </c>
      <c r="C170" s="8" t="s">
        <v>70</v>
      </c>
      <c r="D170" s="9">
        <v>151049</v>
      </c>
      <c r="E170" s="10" t="str">
        <f t="shared" si="9"/>
        <v>1</v>
      </c>
      <c r="F170" s="10" t="str">
        <f t="shared" si="10"/>
        <v>5</v>
      </c>
      <c r="G170" s="10" t="str">
        <f t="shared" si="11"/>
        <v>1</v>
      </c>
      <c r="H170" s="10" t="str">
        <f t="shared" si="12"/>
        <v>0</v>
      </c>
    </row>
    <row r="171" spans="1:8" x14ac:dyDescent="0.3">
      <c r="A171" s="10">
        <v>166</v>
      </c>
      <c r="B171" s="7">
        <v>42944</v>
      </c>
      <c r="C171" s="8" t="s">
        <v>70</v>
      </c>
      <c r="D171" s="9">
        <v>412686</v>
      </c>
      <c r="E171" s="10" t="str">
        <f t="shared" si="9"/>
        <v>4</v>
      </c>
      <c r="F171" s="10" t="str">
        <f t="shared" si="10"/>
        <v>1</v>
      </c>
      <c r="G171" s="10" t="str">
        <f t="shared" si="11"/>
        <v>2</v>
      </c>
      <c r="H171" s="10" t="str">
        <f t="shared" si="12"/>
        <v>6</v>
      </c>
    </row>
    <row r="172" spans="1:8" x14ac:dyDescent="0.3">
      <c r="A172" s="10">
        <v>167</v>
      </c>
      <c r="B172" s="7">
        <v>42945</v>
      </c>
      <c r="C172" s="8" t="s">
        <v>24</v>
      </c>
      <c r="D172" s="9">
        <v>35828</v>
      </c>
      <c r="E172" s="10" t="str">
        <f t="shared" si="9"/>
        <v>3</v>
      </c>
      <c r="F172" s="10" t="str">
        <f t="shared" si="10"/>
        <v>5</v>
      </c>
      <c r="G172" s="10" t="str">
        <f t="shared" si="11"/>
        <v>8</v>
      </c>
      <c r="H172" s="10" t="str">
        <f t="shared" si="12"/>
        <v>2</v>
      </c>
    </row>
    <row r="173" spans="1:8" x14ac:dyDescent="0.3">
      <c r="A173" s="10">
        <v>168</v>
      </c>
      <c r="B173" s="7">
        <v>42945</v>
      </c>
      <c r="C173" s="8" t="s">
        <v>24</v>
      </c>
      <c r="D173" s="9">
        <v>281518</v>
      </c>
      <c r="E173" s="10" t="str">
        <f t="shared" si="9"/>
        <v>2</v>
      </c>
      <c r="F173" s="10" t="str">
        <f t="shared" si="10"/>
        <v>8</v>
      </c>
      <c r="G173" s="10" t="str">
        <f t="shared" si="11"/>
        <v>1</v>
      </c>
      <c r="H173" s="10" t="str">
        <f t="shared" si="12"/>
        <v>5</v>
      </c>
    </row>
    <row r="174" spans="1:8" x14ac:dyDescent="0.3">
      <c r="A174" s="10">
        <v>169</v>
      </c>
      <c r="B174" s="7">
        <v>42947</v>
      </c>
      <c r="C174" s="8" t="s">
        <v>20</v>
      </c>
      <c r="D174" s="9">
        <v>8720</v>
      </c>
      <c r="E174" s="10" t="str">
        <f t="shared" si="9"/>
        <v>8</v>
      </c>
      <c r="F174" s="10" t="str">
        <f t="shared" si="10"/>
        <v>7</v>
      </c>
      <c r="G174" s="10" t="str">
        <f t="shared" si="11"/>
        <v>2</v>
      </c>
      <c r="H174" s="10" t="str">
        <f t="shared" si="12"/>
        <v>0</v>
      </c>
    </row>
    <row r="175" spans="1:8" x14ac:dyDescent="0.3">
      <c r="A175" s="10">
        <v>170</v>
      </c>
      <c r="B175" s="7">
        <v>42947</v>
      </c>
      <c r="C175" s="8" t="s">
        <v>63</v>
      </c>
      <c r="D175" s="9">
        <v>150179</v>
      </c>
      <c r="E175" s="10" t="str">
        <f t="shared" si="9"/>
        <v>1</v>
      </c>
      <c r="F175" s="10" t="str">
        <f t="shared" si="10"/>
        <v>5</v>
      </c>
      <c r="G175" s="10" t="str">
        <f t="shared" si="11"/>
        <v>0</v>
      </c>
      <c r="H175" s="10" t="str">
        <f t="shared" si="12"/>
        <v>1</v>
      </c>
    </row>
    <row r="176" spans="1:8" x14ac:dyDescent="0.3">
      <c r="A176" s="10">
        <v>171</v>
      </c>
      <c r="B176" s="7">
        <v>42948</v>
      </c>
      <c r="C176" s="8" t="s">
        <v>24</v>
      </c>
      <c r="D176" s="9">
        <v>42227</v>
      </c>
      <c r="E176" s="10" t="str">
        <f t="shared" si="9"/>
        <v>4</v>
      </c>
      <c r="F176" s="10" t="str">
        <f t="shared" si="10"/>
        <v>2</v>
      </c>
      <c r="G176" s="10" t="str">
        <f t="shared" si="11"/>
        <v>2</v>
      </c>
      <c r="H176" s="10" t="str">
        <f t="shared" si="12"/>
        <v>2</v>
      </c>
    </row>
    <row r="177" spans="1:8" x14ac:dyDescent="0.3">
      <c r="A177" s="10">
        <v>172</v>
      </c>
      <c r="B177" s="7">
        <v>42948</v>
      </c>
      <c r="C177" s="8" t="s">
        <v>72</v>
      </c>
      <c r="D177" s="9">
        <v>2927</v>
      </c>
      <c r="E177" s="10" t="str">
        <f t="shared" si="9"/>
        <v>2</v>
      </c>
      <c r="F177" s="10" t="str">
        <f t="shared" si="10"/>
        <v>9</v>
      </c>
      <c r="G177" s="10" t="str">
        <f t="shared" si="11"/>
        <v>2</v>
      </c>
      <c r="H177" s="10" t="str">
        <f t="shared" si="12"/>
        <v>7</v>
      </c>
    </row>
    <row r="178" spans="1:8" x14ac:dyDescent="0.3">
      <c r="A178" s="10">
        <v>173</v>
      </c>
      <c r="B178" s="7">
        <v>42948</v>
      </c>
      <c r="C178" s="8" t="s">
        <v>72</v>
      </c>
      <c r="D178" s="9">
        <v>10685</v>
      </c>
      <c r="E178" s="10" t="str">
        <f t="shared" si="9"/>
        <v>1</v>
      </c>
      <c r="F178" s="10" t="str">
        <f t="shared" si="10"/>
        <v>0</v>
      </c>
      <c r="G178" s="10" t="str">
        <f t="shared" si="11"/>
        <v>6</v>
      </c>
      <c r="H178" s="10" t="str">
        <f t="shared" si="12"/>
        <v>8</v>
      </c>
    </row>
    <row r="179" spans="1:8" x14ac:dyDescent="0.3">
      <c r="A179" s="10">
        <v>174</v>
      </c>
      <c r="B179" s="7">
        <v>42948</v>
      </c>
      <c r="C179" s="8" t="s">
        <v>72</v>
      </c>
      <c r="D179" s="9">
        <v>49689</v>
      </c>
      <c r="E179" s="10" t="str">
        <f t="shared" si="9"/>
        <v>4</v>
      </c>
      <c r="F179" s="10" t="str">
        <f t="shared" si="10"/>
        <v>9</v>
      </c>
      <c r="G179" s="10" t="str">
        <f t="shared" si="11"/>
        <v>6</v>
      </c>
      <c r="H179" s="10" t="str">
        <f t="shared" si="12"/>
        <v>8</v>
      </c>
    </row>
    <row r="180" spans="1:8" x14ac:dyDescent="0.3">
      <c r="A180" s="10">
        <v>175</v>
      </c>
      <c r="B180" s="7">
        <v>42948</v>
      </c>
      <c r="C180" s="8" t="s">
        <v>72</v>
      </c>
      <c r="D180" s="9">
        <v>39555</v>
      </c>
      <c r="E180" s="10" t="str">
        <f t="shared" si="9"/>
        <v>3</v>
      </c>
      <c r="F180" s="10" t="str">
        <f t="shared" si="10"/>
        <v>9</v>
      </c>
      <c r="G180" s="10" t="str">
        <f t="shared" si="11"/>
        <v>5</v>
      </c>
      <c r="H180" s="10" t="str">
        <f t="shared" si="12"/>
        <v>5</v>
      </c>
    </row>
    <row r="181" spans="1:8" x14ac:dyDescent="0.3">
      <c r="A181" s="10">
        <v>176</v>
      </c>
      <c r="B181" s="7">
        <v>42948</v>
      </c>
      <c r="C181" s="8" t="s">
        <v>72</v>
      </c>
      <c r="D181" s="9">
        <v>7016</v>
      </c>
      <c r="E181" s="10" t="str">
        <f t="shared" si="9"/>
        <v>7</v>
      </c>
      <c r="F181" s="10" t="str">
        <f t="shared" si="10"/>
        <v>0</v>
      </c>
      <c r="G181" s="10" t="str">
        <f t="shared" si="11"/>
        <v>1</v>
      </c>
      <c r="H181" s="10" t="str">
        <f t="shared" si="12"/>
        <v>6</v>
      </c>
    </row>
    <row r="182" spans="1:8" x14ac:dyDescent="0.3">
      <c r="A182" s="10">
        <v>177</v>
      </c>
      <c r="B182" s="7">
        <v>42948</v>
      </c>
      <c r="C182" s="8" t="s">
        <v>72</v>
      </c>
      <c r="D182" s="9">
        <v>13173</v>
      </c>
      <c r="E182" s="10" t="str">
        <f t="shared" si="9"/>
        <v>1</v>
      </c>
      <c r="F182" s="10" t="str">
        <f t="shared" si="10"/>
        <v>3</v>
      </c>
      <c r="G182" s="10" t="str">
        <f t="shared" si="11"/>
        <v>1</v>
      </c>
      <c r="H182" s="10" t="str">
        <f t="shared" si="12"/>
        <v>7</v>
      </c>
    </row>
    <row r="183" spans="1:8" x14ac:dyDescent="0.3">
      <c r="A183" s="10">
        <v>178</v>
      </c>
      <c r="B183" s="7">
        <v>42948</v>
      </c>
      <c r="C183" s="8" t="s">
        <v>63</v>
      </c>
      <c r="D183" s="9">
        <v>227432</v>
      </c>
      <c r="E183" s="10" t="str">
        <f t="shared" si="9"/>
        <v>2</v>
      </c>
      <c r="F183" s="10" t="str">
        <f t="shared" si="10"/>
        <v>2</v>
      </c>
      <c r="G183" s="10" t="str">
        <f t="shared" si="11"/>
        <v>7</v>
      </c>
      <c r="H183" s="10" t="str">
        <f t="shared" si="12"/>
        <v>4</v>
      </c>
    </row>
    <row r="184" spans="1:8" x14ac:dyDescent="0.3">
      <c r="A184" s="10">
        <v>179</v>
      </c>
      <c r="B184" s="7">
        <v>42949</v>
      </c>
      <c r="C184" s="8" t="s">
        <v>73</v>
      </c>
      <c r="D184" s="9">
        <v>1564</v>
      </c>
      <c r="E184" s="10" t="str">
        <f t="shared" si="9"/>
        <v>1</v>
      </c>
      <c r="F184" s="10" t="str">
        <f t="shared" si="10"/>
        <v>5</v>
      </c>
      <c r="G184" s="10" t="str">
        <f t="shared" si="11"/>
        <v>6</v>
      </c>
      <c r="H184" s="10" t="str">
        <f t="shared" si="12"/>
        <v>4</v>
      </c>
    </row>
    <row r="185" spans="1:8" x14ac:dyDescent="0.3">
      <c r="A185" s="10">
        <v>180</v>
      </c>
      <c r="B185" s="7">
        <v>42949</v>
      </c>
      <c r="C185" s="8" t="s">
        <v>74</v>
      </c>
      <c r="D185" s="9">
        <v>3040</v>
      </c>
      <c r="E185" s="10" t="str">
        <f t="shared" si="9"/>
        <v>3</v>
      </c>
      <c r="F185" s="10" t="str">
        <f t="shared" si="10"/>
        <v>0</v>
      </c>
      <c r="G185" s="10" t="str">
        <f t="shared" si="11"/>
        <v>4</v>
      </c>
      <c r="H185" s="10" t="str">
        <f t="shared" si="12"/>
        <v>0</v>
      </c>
    </row>
    <row r="186" spans="1:8" x14ac:dyDescent="0.3">
      <c r="A186" s="10">
        <v>181</v>
      </c>
      <c r="B186" s="7">
        <v>42949</v>
      </c>
      <c r="C186" s="8" t="s">
        <v>75</v>
      </c>
      <c r="D186" s="9">
        <v>13312</v>
      </c>
      <c r="E186" s="10" t="str">
        <f t="shared" si="9"/>
        <v>1</v>
      </c>
      <c r="F186" s="10" t="str">
        <f t="shared" si="10"/>
        <v>3</v>
      </c>
      <c r="G186" s="10" t="str">
        <f t="shared" si="11"/>
        <v>3</v>
      </c>
      <c r="H186" s="10" t="str">
        <f t="shared" si="12"/>
        <v>1</v>
      </c>
    </row>
    <row r="187" spans="1:8" x14ac:dyDescent="0.3">
      <c r="A187" s="10">
        <v>182</v>
      </c>
      <c r="B187" s="7">
        <v>42949</v>
      </c>
      <c r="C187" s="8" t="s">
        <v>29</v>
      </c>
      <c r="D187" s="9">
        <v>2272</v>
      </c>
      <c r="E187" s="10" t="str">
        <f t="shared" si="9"/>
        <v>2</v>
      </c>
      <c r="F187" s="10" t="str">
        <f t="shared" si="10"/>
        <v>2</v>
      </c>
      <c r="G187" s="10" t="str">
        <f t="shared" si="11"/>
        <v>7</v>
      </c>
      <c r="H187" s="10" t="str">
        <f t="shared" si="12"/>
        <v>2</v>
      </c>
    </row>
    <row r="188" spans="1:8" x14ac:dyDescent="0.3">
      <c r="A188" s="10">
        <v>183</v>
      </c>
      <c r="B188" s="7">
        <v>42949</v>
      </c>
      <c r="C188" s="8" t="s">
        <v>43</v>
      </c>
      <c r="D188" s="9">
        <v>10181</v>
      </c>
      <c r="E188" s="10" t="str">
        <f t="shared" si="9"/>
        <v>1</v>
      </c>
      <c r="F188" s="10" t="str">
        <f t="shared" si="10"/>
        <v>0</v>
      </c>
      <c r="G188" s="10" t="str">
        <f t="shared" si="11"/>
        <v>1</v>
      </c>
      <c r="H188" s="10" t="str">
        <f t="shared" si="12"/>
        <v>8</v>
      </c>
    </row>
    <row r="189" spans="1:8" x14ac:dyDescent="0.3">
      <c r="A189" s="10">
        <v>184</v>
      </c>
      <c r="B189" s="7">
        <v>42949</v>
      </c>
      <c r="C189" s="8" t="s">
        <v>76</v>
      </c>
      <c r="D189" s="9">
        <v>1140</v>
      </c>
      <c r="E189" s="10" t="str">
        <f t="shared" si="9"/>
        <v>1</v>
      </c>
      <c r="F189" s="10" t="str">
        <f t="shared" si="10"/>
        <v>1</v>
      </c>
      <c r="G189" s="10" t="str">
        <f t="shared" si="11"/>
        <v>4</v>
      </c>
      <c r="H189" s="10" t="str">
        <f t="shared" si="12"/>
        <v>0</v>
      </c>
    </row>
    <row r="190" spans="1:8" x14ac:dyDescent="0.3">
      <c r="A190" s="10">
        <v>185</v>
      </c>
      <c r="B190" s="7">
        <v>42950</v>
      </c>
      <c r="C190" s="8" t="s">
        <v>77</v>
      </c>
      <c r="D190" s="9">
        <v>9830</v>
      </c>
      <c r="E190" s="10" t="str">
        <f t="shared" si="9"/>
        <v>9</v>
      </c>
      <c r="F190" s="10" t="str">
        <f t="shared" si="10"/>
        <v>8</v>
      </c>
      <c r="G190" s="10" t="str">
        <f t="shared" si="11"/>
        <v>3</v>
      </c>
      <c r="H190" s="10" t="str">
        <f t="shared" si="12"/>
        <v>0</v>
      </c>
    </row>
    <row r="191" spans="1:8" x14ac:dyDescent="0.3">
      <c r="A191" s="10">
        <v>186</v>
      </c>
      <c r="B191" s="7">
        <v>42951</v>
      </c>
      <c r="C191" s="8" t="s">
        <v>59</v>
      </c>
      <c r="D191" s="9">
        <v>84271</v>
      </c>
      <c r="E191" s="10" t="str">
        <f t="shared" si="9"/>
        <v>8</v>
      </c>
      <c r="F191" s="10" t="str">
        <f t="shared" si="10"/>
        <v>4</v>
      </c>
      <c r="G191" s="10" t="str">
        <f t="shared" si="11"/>
        <v>2</v>
      </c>
      <c r="H191" s="10" t="str">
        <f t="shared" si="12"/>
        <v>7</v>
      </c>
    </row>
    <row r="192" spans="1:8" x14ac:dyDescent="0.3">
      <c r="A192" s="10">
        <v>187</v>
      </c>
      <c r="B192" s="7">
        <v>42951</v>
      </c>
      <c r="C192" s="8" t="s">
        <v>78</v>
      </c>
      <c r="D192" s="9">
        <v>41300</v>
      </c>
      <c r="E192" s="10" t="str">
        <f t="shared" si="9"/>
        <v>4</v>
      </c>
      <c r="F192" s="10" t="str">
        <f t="shared" si="10"/>
        <v>1</v>
      </c>
      <c r="G192" s="10" t="str">
        <f t="shared" si="11"/>
        <v>3</v>
      </c>
      <c r="H192" s="10" t="str">
        <f t="shared" si="12"/>
        <v>0</v>
      </c>
    </row>
    <row r="193" spans="1:8" x14ac:dyDescent="0.3">
      <c r="A193" s="10">
        <v>188</v>
      </c>
      <c r="B193" s="7">
        <v>42952</v>
      </c>
      <c r="C193" s="8" t="s">
        <v>79</v>
      </c>
      <c r="D193" s="9">
        <v>18560</v>
      </c>
      <c r="E193" s="10" t="str">
        <f t="shared" si="9"/>
        <v>1</v>
      </c>
      <c r="F193" s="10" t="str">
        <f t="shared" si="10"/>
        <v>8</v>
      </c>
      <c r="G193" s="10" t="str">
        <f t="shared" si="11"/>
        <v>5</v>
      </c>
      <c r="H193" s="10" t="str">
        <f t="shared" si="12"/>
        <v>6</v>
      </c>
    </row>
    <row r="194" spans="1:8" x14ac:dyDescent="0.3">
      <c r="A194" s="10">
        <v>189</v>
      </c>
      <c r="B194" s="7">
        <v>42952</v>
      </c>
      <c r="C194" s="8" t="s">
        <v>24</v>
      </c>
      <c r="D194" s="9">
        <v>46667</v>
      </c>
      <c r="E194" s="10" t="str">
        <f t="shared" si="9"/>
        <v>4</v>
      </c>
      <c r="F194" s="10" t="str">
        <f t="shared" si="10"/>
        <v>6</v>
      </c>
      <c r="G194" s="10" t="str">
        <f t="shared" si="11"/>
        <v>6</v>
      </c>
      <c r="H194" s="10" t="str">
        <f t="shared" si="12"/>
        <v>6</v>
      </c>
    </row>
    <row r="195" spans="1:8" x14ac:dyDescent="0.3">
      <c r="A195" s="10">
        <v>190</v>
      </c>
      <c r="B195" s="7">
        <v>42952</v>
      </c>
      <c r="C195" s="8" t="s">
        <v>59</v>
      </c>
      <c r="D195" s="9">
        <v>161408</v>
      </c>
      <c r="E195" s="10" t="str">
        <f t="shared" si="9"/>
        <v>1</v>
      </c>
      <c r="F195" s="10" t="str">
        <f t="shared" si="10"/>
        <v>6</v>
      </c>
      <c r="G195" s="10" t="str">
        <f t="shared" si="11"/>
        <v>1</v>
      </c>
      <c r="H195" s="10" t="str">
        <f t="shared" si="12"/>
        <v>4</v>
      </c>
    </row>
    <row r="196" spans="1:8" x14ac:dyDescent="0.3">
      <c r="A196" s="10">
        <v>191</v>
      </c>
      <c r="B196" s="7">
        <v>42952</v>
      </c>
      <c r="C196" s="8" t="s">
        <v>59</v>
      </c>
      <c r="D196" s="9">
        <v>24494</v>
      </c>
      <c r="E196" s="10" t="str">
        <f t="shared" si="9"/>
        <v>2</v>
      </c>
      <c r="F196" s="10" t="str">
        <f t="shared" si="10"/>
        <v>4</v>
      </c>
      <c r="G196" s="10" t="str">
        <f t="shared" si="11"/>
        <v>4</v>
      </c>
      <c r="H196" s="10" t="str">
        <f t="shared" si="12"/>
        <v>9</v>
      </c>
    </row>
    <row r="197" spans="1:8" x14ac:dyDescent="0.3">
      <c r="A197" s="10">
        <v>192</v>
      </c>
      <c r="B197" s="7">
        <v>42952</v>
      </c>
      <c r="C197" s="8" t="s">
        <v>63</v>
      </c>
      <c r="D197" s="9">
        <v>90391</v>
      </c>
      <c r="E197" s="10" t="str">
        <f t="shared" si="9"/>
        <v>9</v>
      </c>
      <c r="F197" s="10" t="str">
        <f t="shared" si="10"/>
        <v>0</v>
      </c>
      <c r="G197" s="10" t="str">
        <f t="shared" si="11"/>
        <v>3</v>
      </c>
      <c r="H197" s="10" t="str">
        <f t="shared" si="12"/>
        <v>9</v>
      </c>
    </row>
    <row r="198" spans="1:8" x14ac:dyDescent="0.3">
      <c r="A198" s="10">
        <v>193</v>
      </c>
      <c r="B198" s="7">
        <v>42952</v>
      </c>
      <c r="C198" s="8" t="s">
        <v>79</v>
      </c>
      <c r="D198" s="9">
        <v>22656</v>
      </c>
      <c r="E198" s="10" t="str">
        <f t="shared" si="9"/>
        <v>2</v>
      </c>
      <c r="F198" s="10" t="str">
        <f t="shared" si="10"/>
        <v>2</v>
      </c>
      <c r="G198" s="10" t="str">
        <f t="shared" si="11"/>
        <v>6</v>
      </c>
      <c r="H198" s="10" t="str">
        <f t="shared" si="12"/>
        <v>5</v>
      </c>
    </row>
    <row r="199" spans="1:8" x14ac:dyDescent="0.3">
      <c r="A199" s="10">
        <v>194</v>
      </c>
      <c r="B199" s="7">
        <v>42955</v>
      </c>
      <c r="C199" s="8" t="s">
        <v>20</v>
      </c>
      <c r="D199" s="9">
        <v>8720</v>
      </c>
      <c r="E199" s="10" t="str">
        <f t="shared" ref="E199:E262" si="13">MID(D199,1,1)</f>
        <v>8</v>
      </c>
      <c r="F199" s="10" t="str">
        <f t="shared" ref="F199:F262" si="14">MID(D199,2,1)</f>
        <v>7</v>
      </c>
      <c r="G199" s="10" t="str">
        <f t="shared" ref="G199:G262" si="15">MID(D199,3,1)</f>
        <v>2</v>
      </c>
      <c r="H199" s="10" t="str">
        <f t="shared" ref="H199:H262" si="16">MID(D199,4,1)</f>
        <v>0</v>
      </c>
    </row>
    <row r="200" spans="1:8" x14ac:dyDescent="0.3">
      <c r="A200" s="10">
        <v>195</v>
      </c>
      <c r="B200" s="7">
        <v>42955</v>
      </c>
      <c r="C200" s="8" t="s">
        <v>80</v>
      </c>
      <c r="D200" s="9">
        <v>380276</v>
      </c>
      <c r="E200" s="10" t="str">
        <f t="shared" si="13"/>
        <v>3</v>
      </c>
      <c r="F200" s="10" t="str">
        <f t="shared" si="14"/>
        <v>8</v>
      </c>
      <c r="G200" s="10" t="str">
        <f t="shared" si="15"/>
        <v>0</v>
      </c>
      <c r="H200" s="10" t="str">
        <f t="shared" si="16"/>
        <v>2</v>
      </c>
    </row>
    <row r="201" spans="1:8" x14ac:dyDescent="0.3">
      <c r="A201" s="10">
        <v>196</v>
      </c>
      <c r="B201" s="7">
        <v>42955</v>
      </c>
      <c r="C201" s="8" t="s">
        <v>80</v>
      </c>
      <c r="D201" s="9">
        <v>42324</v>
      </c>
      <c r="E201" s="10" t="str">
        <f t="shared" si="13"/>
        <v>4</v>
      </c>
      <c r="F201" s="10" t="str">
        <f t="shared" si="14"/>
        <v>2</v>
      </c>
      <c r="G201" s="10" t="str">
        <f t="shared" si="15"/>
        <v>3</v>
      </c>
      <c r="H201" s="10" t="str">
        <f t="shared" si="16"/>
        <v>2</v>
      </c>
    </row>
    <row r="202" spans="1:8" x14ac:dyDescent="0.3">
      <c r="A202" s="10">
        <v>197</v>
      </c>
      <c r="B202" s="7">
        <v>42955</v>
      </c>
      <c r="C202" s="8" t="s">
        <v>80</v>
      </c>
      <c r="D202" s="9">
        <v>156120</v>
      </c>
      <c r="E202" s="10" t="str">
        <f t="shared" si="13"/>
        <v>1</v>
      </c>
      <c r="F202" s="10" t="str">
        <f t="shared" si="14"/>
        <v>5</v>
      </c>
      <c r="G202" s="10" t="str">
        <f t="shared" si="15"/>
        <v>6</v>
      </c>
      <c r="H202" s="10" t="str">
        <f t="shared" si="16"/>
        <v>1</v>
      </c>
    </row>
    <row r="203" spans="1:8" x14ac:dyDescent="0.3">
      <c r="A203" s="10">
        <v>198</v>
      </c>
      <c r="B203" s="7">
        <v>42955</v>
      </c>
      <c r="C203" s="8" t="s">
        <v>80</v>
      </c>
      <c r="D203" s="9">
        <v>11244</v>
      </c>
      <c r="E203" s="10" t="str">
        <f t="shared" si="13"/>
        <v>1</v>
      </c>
      <c r="F203" s="10" t="str">
        <f t="shared" si="14"/>
        <v>1</v>
      </c>
      <c r="G203" s="10" t="str">
        <f t="shared" si="15"/>
        <v>2</v>
      </c>
      <c r="H203" s="10" t="str">
        <f t="shared" si="16"/>
        <v>4</v>
      </c>
    </row>
    <row r="204" spans="1:8" x14ac:dyDescent="0.3">
      <c r="A204" s="10">
        <v>199</v>
      </c>
      <c r="B204" s="7">
        <v>42955</v>
      </c>
      <c r="C204" s="8" t="s">
        <v>80</v>
      </c>
      <c r="D204" s="9">
        <v>16704</v>
      </c>
      <c r="E204" s="10" t="str">
        <f t="shared" si="13"/>
        <v>1</v>
      </c>
      <c r="F204" s="10" t="str">
        <f t="shared" si="14"/>
        <v>6</v>
      </c>
      <c r="G204" s="10" t="str">
        <f t="shared" si="15"/>
        <v>7</v>
      </c>
      <c r="H204" s="10" t="str">
        <f t="shared" si="16"/>
        <v>0</v>
      </c>
    </row>
    <row r="205" spans="1:8" x14ac:dyDescent="0.3">
      <c r="A205" s="10">
        <v>200</v>
      </c>
      <c r="B205" s="7">
        <v>42955</v>
      </c>
      <c r="C205" s="8" t="s">
        <v>29</v>
      </c>
      <c r="D205" s="9">
        <v>384</v>
      </c>
      <c r="E205" s="10" t="str">
        <f t="shared" si="13"/>
        <v>3</v>
      </c>
      <c r="F205" s="10" t="str">
        <f t="shared" si="14"/>
        <v>8</v>
      </c>
      <c r="G205" s="10" t="str">
        <f t="shared" si="15"/>
        <v>4</v>
      </c>
      <c r="H205" s="10" t="str">
        <f t="shared" si="16"/>
        <v/>
      </c>
    </row>
    <row r="206" spans="1:8" x14ac:dyDescent="0.3">
      <c r="A206" s="10">
        <v>201</v>
      </c>
      <c r="B206" s="7">
        <v>42955</v>
      </c>
      <c r="C206" s="8" t="s">
        <v>80</v>
      </c>
      <c r="D206" s="9">
        <v>196555</v>
      </c>
      <c r="E206" s="10" t="str">
        <f t="shared" si="13"/>
        <v>1</v>
      </c>
      <c r="F206" s="10" t="str">
        <f t="shared" si="14"/>
        <v>9</v>
      </c>
      <c r="G206" s="10" t="str">
        <f t="shared" si="15"/>
        <v>6</v>
      </c>
      <c r="H206" s="10" t="str">
        <f t="shared" si="16"/>
        <v>5</v>
      </c>
    </row>
    <row r="207" spans="1:8" x14ac:dyDescent="0.3">
      <c r="A207" s="10">
        <v>202</v>
      </c>
      <c r="B207" s="7">
        <v>42955</v>
      </c>
      <c r="C207" s="8" t="s">
        <v>29</v>
      </c>
      <c r="D207" s="9">
        <v>384</v>
      </c>
      <c r="E207" s="10" t="str">
        <f t="shared" si="13"/>
        <v>3</v>
      </c>
      <c r="F207" s="10" t="str">
        <f t="shared" si="14"/>
        <v>8</v>
      </c>
      <c r="G207" s="10" t="str">
        <f t="shared" si="15"/>
        <v>4</v>
      </c>
      <c r="H207" s="10" t="str">
        <f t="shared" si="16"/>
        <v/>
      </c>
    </row>
    <row r="208" spans="1:8" x14ac:dyDescent="0.3">
      <c r="A208" s="10">
        <v>203</v>
      </c>
      <c r="B208" s="7">
        <v>42957</v>
      </c>
      <c r="C208" s="8" t="s">
        <v>81</v>
      </c>
      <c r="D208" s="9">
        <v>5371</v>
      </c>
      <c r="E208" s="10" t="str">
        <f t="shared" si="13"/>
        <v>5</v>
      </c>
      <c r="F208" s="10" t="str">
        <f t="shared" si="14"/>
        <v>3</v>
      </c>
      <c r="G208" s="10" t="str">
        <f t="shared" si="15"/>
        <v>7</v>
      </c>
      <c r="H208" s="10" t="str">
        <f t="shared" si="16"/>
        <v>1</v>
      </c>
    </row>
    <row r="209" spans="1:8" x14ac:dyDescent="0.3">
      <c r="A209" s="10">
        <v>204</v>
      </c>
      <c r="B209" s="7">
        <v>42957</v>
      </c>
      <c r="C209" s="8" t="s">
        <v>82</v>
      </c>
      <c r="D209" s="9">
        <v>725</v>
      </c>
      <c r="E209" s="10" t="str">
        <f t="shared" si="13"/>
        <v>7</v>
      </c>
      <c r="F209" s="10" t="str">
        <f t="shared" si="14"/>
        <v>2</v>
      </c>
      <c r="G209" s="10" t="str">
        <f t="shared" si="15"/>
        <v>5</v>
      </c>
      <c r="H209" s="10" t="str">
        <f t="shared" si="16"/>
        <v/>
      </c>
    </row>
    <row r="210" spans="1:8" x14ac:dyDescent="0.3">
      <c r="A210" s="10">
        <v>205</v>
      </c>
      <c r="B210" s="7">
        <v>42957</v>
      </c>
      <c r="C210" s="8" t="s">
        <v>63</v>
      </c>
      <c r="D210" s="9">
        <v>296090</v>
      </c>
      <c r="E210" s="10" t="str">
        <f t="shared" si="13"/>
        <v>2</v>
      </c>
      <c r="F210" s="10" t="str">
        <f t="shared" si="14"/>
        <v>9</v>
      </c>
      <c r="G210" s="10" t="str">
        <f t="shared" si="15"/>
        <v>6</v>
      </c>
      <c r="H210" s="10" t="str">
        <f t="shared" si="16"/>
        <v>0</v>
      </c>
    </row>
    <row r="211" spans="1:8" x14ac:dyDescent="0.3">
      <c r="A211" s="10">
        <v>206</v>
      </c>
      <c r="B211" s="7">
        <v>42957</v>
      </c>
      <c r="C211" s="8" t="s">
        <v>59</v>
      </c>
      <c r="D211" s="9">
        <v>14271</v>
      </c>
      <c r="E211" s="10" t="str">
        <f t="shared" si="13"/>
        <v>1</v>
      </c>
      <c r="F211" s="10" t="str">
        <f t="shared" si="14"/>
        <v>4</v>
      </c>
      <c r="G211" s="10" t="str">
        <f t="shared" si="15"/>
        <v>2</v>
      </c>
      <c r="H211" s="10" t="str">
        <f t="shared" si="16"/>
        <v>7</v>
      </c>
    </row>
    <row r="212" spans="1:8" x14ac:dyDescent="0.3">
      <c r="A212" s="10">
        <v>207</v>
      </c>
      <c r="B212" s="7">
        <v>42957</v>
      </c>
      <c r="C212" s="8" t="s">
        <v>59</v>
      </c>
      <c r="D212" s="9">
        <v>37473</v>
      </c>
      <c r="E212" s="10" t="str">
        <f t="shared" si="13"/>
        <v>3</v>
      </c>
      <c r="F212" s="10" t="str">
        <f t="shared" si="14"/>
        <v>7</v>
      </c>
      <c r="G212" s="10" t="str">
        <f t="shared" si="15"/>
        <v>4</v>
      </c>
      <c r="H212" s="10" t="str">
        <f t="shared" si="16"/>
        <v>7</v>
      </c>
    </row>
    <row r="213" spans="1:8" x14ac:dyDescent="0.3">
      <c r="A213" s="10">
        <v>208</v>
      </c>
      <c r="B213" s="7">
        <v>42957</v>
      </c>
      <c r="C213" s="8" t="s">
        <v>70</v>
      </c>
      <c r="D213" s="9">
        <v>50951</v>
      </c>
      <c r="E213" s="10" t="str">
        <f t="shared" si="13"/>
        <v>5</v>
      </c>
      <c r="F213" s="10" t="str">
        <f t="shared" si="14"/>
        <v>0</v>
      </c>
      <c r="G213" s="10" t="str">
        <f t="shared" si="15"/>
        <v>9</v>
      </c>
      <c r="H213" s="10" t="str">
        <f t="shared" si="16"/>
        <v>5</v>
      </c>
    </row>
    <row r="214" spans="1:8" x14ac:dyDescent="0.3">
      <c r="A214" s="10">
        <v>209</v>
      </c>
      <c r="B214" s="7">
        <v>42958</v>
      </c>
      <c r="C214" s="8" t="s">
        <v>72</v>
      </c>
      <c r="D214" s="9">
        <v>8968</v>
      </c>
      <c r="E214" s="10" t="str">
        <f t="shared" si="13"/>
        <v>8</v>
      </c>
      <c r="F214" s="10" t="str">
        <f t="shared" si="14"/>
        <v>9</v>
      </c>
      <c r="G214" s="10" t="str">
        <f t="shared" si="15"/>
        <v>6</v>
      </c>
      <c r="H214" s="10" t="str">
        <f t="shared" si="16"/>
        <v>8</v>
      </c>
    </row>
    <row r="215" spans="1:8" x14ac:dyDescent="0.3">
      <c r="A215" s="10">
        <v>210</v>
      </c>
      <c r="B215" s="7">
        <v>42961</v>
      </c>
      <c r="C215" s="8" t="s">
        <v>24</v>
      </c>
      <c r="D215" s="9">
        <v>9496</v>
      </c>
      <c r="E215" s="10" t="str">
        <f t="shared" si="13"/>
        <v>9</v>
      </c>
      <c r="F215" s="10" t="str">
        <f t="shared" si="14"/>
        <v>4</v>
      </c>
      <c r="G215" s="10" t="str">
        <f t="shared" si="15"/>
        <v>9</v>
      </c>
      <c r="H215" s="10" t="str">
        <f t="shared" si="16"/>
        <v>6</v>
      </c>
    </row>
    <row r="216" spans="1:8" x14ac:dyDescent="0.3">
      <c r="A216" s="10">
        <v>211</v>
      </c>
      <c r="B216" s="7">
        <v>42961</v>
      </c>
      <c r="C216" s="8" t="s">
        <v>83</v>
      </c>
      <c r="D216" s="9">
        <v>390</v>
      </c>
      <c r="E216" s="10" t="str">
        <f t="shared" si="13"/>
        <v>3</v>
      </c>
      <c r="F216" s="10" t="str">
        <f t="shared" si="14"/>
        <v>9</v>
      </c>
      <c r="G216" s="10" t="str">
        <f t="shared" si="15"/>
        <v>0</v>
      </c>
      <c r="H216" s="10" t="str">
        <f t="shared" si="16"/>
        <v/>
      </c>
    </row>
    <row r="217" spans="1:8" x14ac:dyDescent="0.3">
      <c r="A217" s="10">
        <v>212</v>
      </c>
      <c r="B217" s="7">
        <v>42962</v>
      </c>
      <c r="C217" s="8" t="s">
        <v>84</v>
      </c>
      <c r="D217" s="9">
        <v>23426</v>
      </c>
      <c r="E217" s="10" t="str">
        <f t="shared" si="13"/>
        <v>2</v>
      </c>
      <c r="F217" s="10" t="str">
        <f t="shared" si="14"/>
        <v>3</v>
      </c>
      <c r="G217" s="10" t="str">
        <f t="shared" si="15"/>
        <v>4</v>
      </c>
      <c r="H217" s="10" t="str">
        <f t="shared" si="16"/>
        <v>2</v>
      </c>
    </row>
    <row r="218" spans="1:8" x14ac:dyDescent="0.3">
      <c r="A218" s="10">
        <v>213</v>
      </c>
      <c r="B218" s="7">
        <v>42963</v>
      </c>
      <c r="C218" s="8" t="s">
        <v>20</v>
      </c>
      <c r="D218" s="9">
        <v>8720</v>
      </c>
      <c r="E218" s="10" t="str">
        <f t="shared" si="13"/>
        <v>8</v>
      </c>
      <c r="F218" s="10" t="str">
        <f t="shared" si="14"/>
        <v>7</v>
      </c>
      <c r="G218" s="10" t="str">
        <f t="shared" si="15"/>
        <v>2</v>
      </c>
      <c r="H218" s="10" t="str">
        <f t="shared" si="16"/>
        <v>0</v>
      </c>
    </row>
    <row r="219" spans="1:8" x14ac:dyDescent="0.3">
      <c r="A219" s="10">
        <v>214</v>
      </c>
      <c r="B219" s="7">
        <v>42963</v>
      </c>
      <c r="C219" s="8" t="s">
        <v>85</v>
      </c>
      <c r="D219" s="9">
        <v>230</v>
      </c>
      <c r="E219" s="10" t="str">
        <f t="shared" si="13"/>
        <v>2</v>
      </c>
      <c r="F219" s="10" t="str">
        <f t="shared" si="14"/>
        <v>3</v>
      </c>
      <c r="G219" s="10" t="str">
        <f t="shared" si="15"/>
        <v>0</v>
      </c>
      <c r="H219" s="10" t="str">
        <f t="shared" si="16"/>
        <v/>
      </c>
    </row>
    <row r="220" spans="1:8" x14ac:dyDescent="0.3">
      <c r="A220" s="10">
        <v>215</v>
      </c>
      <c r="B220" s="7">
        <v>42963</v>
      </c>
      <c r="C220" s="8" t="s">
        <v>86</v>
      </c>
      <c r="D220" s="9">
        <v>500</v>
      </c>
      <c r="E220" s="10" t="str">
        <f t="shared" si="13"/>
        <v>5</v>
      </c>
      <c r="F220" s="10" t="str">
        <f t="shared" si="14"/>
        <v>0</v>
      </c>
      <c r="G220" s="10" t="str">
        <f t="shared" si="15"/>
        <v>0</v>
      </c>
      <c r="H220" s="10" t="str">
        <f t="shared" si="16"/>
        <v/>
      </c>
    </row>
    <row r="221" spans="1:8" x14ac:dyDescent="0.3">
      <c r="A221" s="10">
        <v>216</v>
      </c>
      <c r="B221" s="7">
        <v>42963</v>
      </c>
      <c r="C221" s="8" t="s">
        <v>87</v>
      </c>
      <c r="D221" s="9">
        <v>230</v>
      </c>
      <c r="E221" s="10" t="str">
        <f t="shared" si="13"/>
        <v>2</v>
      </c>
      <c r="F221" s="10" t="str">
        <f t="shared" si="14"/>
        <v>3</v>
      </c>
      <c r="G221" s="10" t="str">
        <f t="shared" si="15"/>
        <v>0</v>
      </c>
      <c r="H221" s="10" t="str">
        <f t="shared" si="16"/>
        <v/>
      </c>
    </row>
    <row r="222" spans="1:8" x14ac:dyDescent="0.3">
      <c r="A222" s="10">
        <v>217</v>
      </c>
      <c r="B222" s="7">
        <v>42963</v>
      </c>
      <c r="C222" s="8" t="s">
        <v>63</v>
      </c>
      <c r="D222" s="9">
        <v>175659</v>
      </c>
      <c r="E222" s="10" t="str">
        <f t="shared" si="13"/>
        <v>1</v>
      </c>
      <c r="F222" s="10" t="str">
        <f t="shared" si="14"/>
        <v>7</v>
      </c>
      <c r="G222" s="10" t="str">
        <f t="shared" si="15"/>
        <v>5</v>
      </c>
      <c r="H222" s="10" t="str">
        <f t="shared" si="16"/>
        <v>6</v>
      </c>
    </row>
    <row r="223" spans="1:8" x14ac:dyDescent="0.3">
      <c r="A223" s="10">
        <v>218</v>
      </c>
      <c r="B223" s="7">
        <v>42964</v>
      </c>
      <c r="C223" s="8" t="s">
        <v>84</v>
      </c>
      <c r="D223" s="9">
        <v>7920</v>
      </c>
      <c r="E223" s="10" t="str">
        <f t="shared" si="13"/>
        <v>7</v>
      </c>
      <c r="F223" s="10" t="str">
        <f t="shared" si="14"/>
        <v>9</v>
      </c>
      <c r="G223" s="10" t="str">
        <f t="shared" si="15"/>
        <v>2</v>
      </c>
      <c r="H223" s="10" t="str">
        <f t="shared" si="16"/>
        <v>0</v>
      </c>
    </row>
    <row r="224" spans="1:8" x14ac:dyDescent="0.3">
      <c r="A224" s="10">
        <v>219</v>
      </c>
      <c r="B224" s="7">
        <v>42964</v>
      </c>
      <c r="C224" s="8" t="s">
        <v>63</v>
      </c>
      <c r="D224" s="9">
        <v>139494</v>
      </c>
      <c r="E224" s="10" t="str">
        <f t="shared" si="13"/>
        <v>1</v>
      </c>
      <c r="F224" s="10" t="str">
        <f t="shared" si="14"/>
        <v>3</v>
      </c>
      <c r="G224" s="10" t="str">
        <f t="shared" si="15"/>
        <v>9</v>
      </c>
      <c r="H224" s="10" t="str">
        <f t="shared" si="16"/>
        <v>4</v>
      </c>
    </row>
    <row r="225" spans="1:8" x14ac:dyDescent="0.3">
      <c r="A225" s="10">
        <v>220</v>
      </c>
      <c r="B225" s="7">
        <v>42965</v>
      </c>
      <c r="C225" s="8" t="s">
        <v>88</v>
      </c>
      <c r="D225" s="9">
        <v>1600</v>
      </c>
      <c r="E225" s="10" t="str">
        <f t="shared" si="13"/>
        <v>1</v>
      </c>
      <c r="F225" s="10" t="str">
        <f t="shared" si="14"/>
        <v>6</v>
      </c>
      <c r="G225" s="10" t="str">
        <f t="shared" si="15"/>
        <v>0</v>
      </c>
      <c r="H225" s="10" t="str">
        <f t="shared" si="16"/>
        <v>0</v>
      </c>
    </row>
    <row r="226" spans="1:8" x14ac:dyDescent="0.3">
      <c r="A226" s="10">
        <v>221</v>
      </c>
      <c r="B226" s="7">
        <v>42965</v>
      </c>
      <c r="C226" s="8" t="s">
        <v>89</v>
      </c>
      <c r="D226" s="9">
        <v>504</v>
      </c>
      <c r="E226" s="10" t="str">
        <f t="shared" si="13"/>
        <v>5</v>
      </c>
      <c r="F226" s="10" t="str">
        <f t="shared" si="14"/>
        <v>0</v>
      </c>
      <c r="G226" s="10" t="str">
        <f t="shared" si="15"/>
        <v>4</v>
      </c>
      <c r="H226" s="10" t="str">
        <f t="shared" si="16"/>
        <v/>
      </c>
    </row>
    <row r="227" spans="1:8" x14ac:dyDescent="0.3">
      <c r="A227" s="10">
        <v>222</v>
      </c>
      <c r="B227" s="7">
        <v>42966</v>
      </c>
      <c r="C227" s="8" t="s">
        <v>90</v>
      </c>
      <c r="D227" s="9">
        <v>780</v>
      </c>
      <c r="E227" s="10" t="str">
        <f t="shared" si="13"/>
        <v>7</v>
      </c>
      <c r="F227" s="10" t="str">
        <f t="shared" si="14"/>
        <v>8</v>
      </c>
      <c r="G227" s="10" t="str">
        <f t="shared" si="15"/>
        <v>0</v>
      </c>
      <c r="H227" s="10" t="str">
        <f t="shared" si="16"/>
        <v/>
      </c>
    </row>
    <row r="228" spans="1:8" x14ac:dyDescent="0.3">
      <c r="A228" s="10">
        <v>223</v>
      </c>
      <c r="B228" s="7">
        <v>42966</v>
      </c>
      <c r="C228" s="8" t="s">
        <v>91</v>
      </c>
      <c r="D228" s="9">
        <v>1170</v>
      </c>
      <c r="E228" s="10" t="str">
        <f t="shared" si="13"/>
        <v>1</v>
      </c>
      <c r="F228" s="10" t="str">
        <f t="shared" si="14"/>
        <v>1</v>
      </c>
      <c r="G228" s="10" t="str">
        <f t="shared" si="15"/>
        <v>7</v>
      </c>
      <c r="H228" s="10" t="str">
        <f t="shared" si="16"/>
        <v>0</v>
      </c>
    </row>
    <row r="229" spans="1:8" x14ac:dyDescent="0.3">
      <c r="A229" s="10">
        <v>224</v>
      </c>
      <c r="B229" s="7">
        <v>42968</v>
      </c>
      <c r="C229" s="8" t="s">
        <v>35</v>
      </c>
      <c r="D229" s="9">
        <v>990</v>
      </c>
      <c r="E229" s="10" t="str">
        <f t="shared" si="13"/>
        <v>9</v>
      </c>
      <c r="F229" s="10" t="str">
        <f t="shared" si="14"/>
        <v>9</v>
      </c>
      <c r="G229" s="10" t="str">
        <f t="shared" si="15"/>
        <v>0</v>
      </c>
      <c r="H229" s="10" t="str">
        <f t="shared" si="16"/>
        <v/>
      </c>
    </row>
    <row r="230" spans="1:8" x14ac:dyDescent="0.3">
      <c r="A230" s="10">
        <v>225</v>
      </c>
      <c r="B230" s="7">
        <v>42969</v>
      </c>
      <c r="C230" s="8" t="s">
        <v>20</v>
      </c>
      <c r="D230" s="9">
        <v>15460</v>
      </c>
      <c r="E230" s="10" t="str">
        <f t="shared" si="13"/>
        <v>1</v>
      </c>
      <c r="F230" s="10" t="str">
        <f t="shared" si="14"/>
        <v>5</v>
      </c>
      <c r="G230" s="10" t="str">
        <f t="shared" si="15"/>
        <v>4</v>
      </c>
      <c r="H230" s="10" t="str">
        <f t="shared" si="16"/>
        <v>6</v>
      </c>
    </row>
    <row r="231" spans="1:8" x14ac:dyDescent="0.3">
      <c r="A231" s="10">
        <v>226</v>
      </c>
      <c r="B231" s="7">
        <v>42973</v>
      </c>
      <c r="C231" s="8" t="s">
        <v>20</v>
      </c>
      <c r="D231" s="9">
        <v>15460</v>
      </c>
      <c r="E231" s="10" t="str">
        <f t="shared" si="13"/>
        <v>1</v>
      </c>
      <c r="F231" s="10" t="str">
        <f t="shared" si="14"/>
        <v>5</v>
      </c>
      <c r="G231" s="10" t="str">
        <f t="shared" si="15"/>
        <v>4</v>
      </c>
      <c r="H231" s="10" t="str">
        <f t="shared" si="16"/>
        <v>6</v>
      </c>
    </row>
    <row r="232" spans="1:8" x14ac:dyDescent="0.3">
      <c r="A232" s="10">
        <v>227</v>
      </c>
      <c r="B232" s="7">
        <v>42974</v>
      </c>
      <c r="C232" s="8" t="s">
        <v>92</v>
      </c>
      <c r="D232" s="9">
        <v>28910</v>
      </c>
      <c r="E232" s="10" t="str">
        <f t="shared" si="13"/>
        <v>2</v>
      </c>
      <c r="F232" s="10" t="str">
        <f t="shared" si="14"/>
        <v>8</v>
      </c>
      <c r="G232" s="10" t="str">
        <f t="shared" si="15"/>
        <v>9</v>
      </c>
      <c r="H232" s="10" t="str">
        <f t="shared" si="16"/>
        <v>1</v>
      </c>
    </row>
    <row r="233" spans="1:8" x14ac:dyDescent="0.3">
      <c r="A233" s="10">
        <v>228</v>
      </c>
      <c r="B233" s="7">
        <v>42974</v>
      </c>
      <c r="C233" s="8" t="s">
        <v>93</v>
      </c>
      <c r="D233" s="9">
        <v>1200</v>
      </c>
      <c r="E233" s="10" t="str">
        <f t="shared" si="13"/>
        <v>1</v>
      </c>
      <c r="F233" s="10" t="str">
        <f t="shared" si="14"/>
        <v>2</v>
      </c>
      <c r="G233" s="10" t="str">
        <f t="shared" si="15"/>
        <v>0</v>
      </c>
      <c r="H233" s="10" t="str">
        <f t="shared" si="16"/>
        <v>0</v>
      </c>
    </row>
    <row r="234" spans="1:8" x14ac:dyDescent="0.3">
      <c r="A234" s="10">
        <v>229</v>
      </c>
      <c r="B234" s="7">
        <v>42975</v>
      </c>
      <c r="C234" s="8" t="s">
        <v>94</v>
      </c>
      <c r="D234" s="9">
        <v>1029</v>
      </c>
      <c r="E234" s="10" t="str">
        <f t="shared" si="13"/>
        <v>1</v>
      </c>
      <c r="F234" s="10" t="str">
        <f t="shared" si="14"/>
        <v>0</v>
      </c>
      <c r="G234" s="10" t="str">
        <f t="shared" si="15"/>
        <v>2</v>
      </c>
      <c r="H234" s="10" t="str">
        <f t="shared" si="16"/>
        <v>9</v>
      </c>
    </row>
    <row r="235" spans="1:8" x14ac:dyDescent="0.3">
      <c r="A235" s="10">
        <v>230</v>
      </c>
      <c r="B235" s="7">
        <v>42975</v>
      </c>
      <c r="C235" s="8" t="s">
        <v>39</v>
      </c>
      <c r="D235" s="9">
        <v>786</v>
      </c>
      <c r="E235" s="10" t="str">
        <f t="shared" si="13"/>
        <v>7</v>
      </c>
      <c r="F235" s="10" t="str">
        <f t="shared" si="14"/>
        <v>8</v>
      </c>
      <c r="G235" s="10" t="str">
        <f t="shared" si="15"/>
        <v>6</v>
      </c>
      <c r="H235" s="10" t="str">
        <f t="shared" si="16"/>
        <v/>
      </c>
    </row>
    <row r="236" spans="1:8" x14ac:dyDescent="0.3">
      <c r="A236" s="10">
        <v>231</v>
      </c>
      <c r="B236" s="7">
        <v>42976</v>
      </c>
      <c r="C236" s="8" t="s">
        <v>20</v>
      </c>
      <c r="D236" s="9">
        <v>8522</v>
      </c>
      <c r="E236" s="10" t="str">
        <f t="shared" si="13"/>
        <v>8</v>
      </c>
      <c r="F236" s="10" t="str">
        <f t="shared" si="14"/>
        <v>5</v>
      </c>
      <c r="G236" s="10" t="str">
        <f t="shared" si="15"/>
        <v>2</v>
      </c>
      <c r="H236" s="10" t="str">
        <f t="shared" si="16"/>
        <v>2</v>
      </c>
    </row>
    <row r="237" spans="1:8" x14ac:dyDescent="0.3">
      <c r="A237" s="10">
        <v>232</v>
      </c>
      <c r="B237" s="7">
        <v>42978</v>
      </c>
      <c r="C237" s="8" t="s">
        <v>20</v>
      </c>
      <c r="D237" s="9">
        <v>990</v>
      </c>
      <c r="E237" s="10" t="str">
        <f t="shared" si="13"/>
        <v>9</v>
      </c>
      <c r="F237" s="10" t="str">
        <f t="shared" si="14"/>
        <v>9</v>
      </c>
      <c r="G237" s="10" t="str">
        <f t="shared" si="15"/>
        <v>0</v>
      </c>
      <c r="H237" s="10" t="str">
        <f t="shared" si="16"/>
        <v/>
      </c>
    </row>
    <row r="238" spans="1:8" x14ac:dyDescent="0.3">
      <c r="A238" s="10">
        <v>233</v>
      </c>
      <c r="B238" s="7">
        <v>42979</v>
      </c>
      <c r="C238" s="8" t="s">
        <v>95</v>
      </c>
      <c r="D238" s="9">
        <v>2124</v>
      </c>
      <c r="E238" s="10" t="str">
        <f t="shared" si="13"/>
        <v>2</v>
      </c>
      <c r="F238" s="10" t="str">
        <f t="shared" si="14"/>
        <v>1</v>
      </c>
      <c r="G238" s="10" t="str">
        <f t="shared" si="15"/>
        <v>2</v>
      </c>
      <c r="H238" s="10" t="str">
        <f t="shared" si="16"/>
        <v>4</v>
      </c>
    </row>
    <row r="239" spans="1:8" x14ac:dyDescent="0.3">
      <c r="A239" s="10">
        <v>234</v>
      </c>
      <c r="B239" s="7">
        <v>42980</v>
      </c>
      <c r="C239" s="8" t="s">
        <v>20</v>
      </c>
      <c r="D239" s="9">
        <v>2178</v>
      </c>
      <c r="E239" s="10" t="str">
        <f t="shared" si="13"/>
        <v>2</v>
      </c>
      <c r="F239" s="10" t="str">
        <f t="shared" si="14"/>
        <v>1</v>
      </c>
      <c r="G239" s="10" t="str">
        <f t="shared" si="15"/>
        <v>7</v>
      </c>
      <c r="H239" s="10" t="str">
        <f t="shared" si="16"/>
        <v>8</v>
      </c>
    </row>
    <row r="240" spans="1:8" x14ac:dyDescent="0.3">
      <c r="A240" s="10">
        <v>235</v>
      </c>
      <c r="B240" s="7">
        <v>42981</v>
      </c>
      <c r="C240" s="8" t="s">
        <v>92</v>
      </c>
      <c r="D240" s="9">
        <v>4744</v>
      </c>
      <c r="E240" s="10" t="str">
        <f t="shared" si="13"/>
        <v>4</v>
      </c>
      <c r="F240" s="10" t="str">
        <f t="shared" si="14"/>
        <v>7</v>
      </c>
      <c r="G240" s="10" t="str">
        <f t="shared" si="15"/>
        <v>4</v>
      </c>
      <c r="H240" s="10" t="str">
        <f t="shared" si="16"/>
        <v>4</v>
      </c>
    </row>
    <row r="241" spans="1:8" x14ac:dyDescent="0.3">
      <c r="A241" s="10">
        <v>236</v>
      </c>
      <c r="B241" s="7">
        <v>42982</v>
      </c>
      <c r="C241" s="8" t="s">
        <v>24</v>
      </c>
      <c r="D241" s="9">
        <v>59896</v>
      </c>
      <c r="E241" s="10" t="str">
        <f t="shared" si="13"/>
        <v>5</v>
      </c>
      <c r="F241" s="10" t="str">
        <f t="shared" si="14"/>
        <v>9</v>
      </c>
      <c r="G241" s="10" t="str">
        <f t="shared" si="15"/>
        <v>8</v>
      </c>
      <c r="H241" s="10" t="str">
        <f t="shared" si="16"/>
        <v>9</v>
      </c>
    </row>
    <row r="242" spans="1:8" x14ac:dyDescent="0.3">
      <c r="A242" s="10">
        <v>237</v>
      </c>
      <c r="B242" s="7">
        <v>42982</v>
      </c>
      <c r="C242" s="8" t="s">
        <v>44</v>
      </c>
      <c r="D242" s="9">
        <v>1476</v>
      </c>
      <c r="E242" s="10" t="str">
        <f t="shared" si="13"/>
        <v>1</v>
      </c>
      <c r="F242" s="10" t="str">
        <f t="shared" si="14"/>
        <v>4</v>
      </c>
      <c r="G242" s="10" t="str">
        <f t="shared" si="15"/>
        <v>7</v>
      </c>
      <c r="H242" s="10" t="str">
        <f t="shared" si="16"/>
        <v>6</v>
      </c>
    </row>
    <row r="243" spans="1:8" x14ac:dyDescent="0.3">
      <c r="A243" s="10">
        <v>238</v>
      </c>
      <c r="B243" s="7">
        <v>42983</v>
      </c>
      <c r="C243" s="8" t="s">
        <v>84</v>
      </c>
      <c r="D243" s="9">
        <v>11419</v>
      </c>
      <c r="E243" s="10" t="str">
        <f t="shared" si="13"/>
        <v>1</v>
      </c>
      <c r="F243" s="10" t="str">
        <f t="shared" si="14"/>
        <v>1</v>
      </c>
      <c r="G243" s="10" t="str">
        <f t="shared" si="15"/>
        <v>4</v>
      </c>
      <c r="H243" s="10" t="str">
        <f t="shared" si="16"/>
        <v>1</v>
      </c>
    </row>
    <row r="244" spans="1:8" x14ac:dyDescent="0.3">
      <c r="A244" s="10">
        <v>239</v>
      </c>
      <c r="B244" s="7">
        <v>42985</v>
      </c>
      <c r="C244" s="8" t="s">
        <v>20</v>
      </c>
      <c r="D244" s="9">
        <v>2376</v>
      </c>
      <c r="E244" s="10" t="str">
        <f t="shared" si="13"/>
        <v>2</v>
      </c>
      <c r="F244" s="10" t="str">
        <f t="shared" si="14"/>
        <v>3</v>
      </c>
      <c r="G244" s="10" t="str">
        <f t="shared" si="15"/>
        <v>7</v>
      </c>
      <c r="H244" s="10" t="str">
        <f t="shared" si="16"/>
        <v>6</v>
      </c>
    </row>
    <row r="245" spans="1:8" x14ac:dyDescent="0.3">
      <c r="A245" s="10">
        <v>240</v>
      </c>
      <c r="B245" s="7">
        <v>42989</v>
      </c>
      <c r="C245" s="8" t="s">
        <v>20</v>
      </c>
      <c r="D245" s="9">
        <v>1980</v>
      </c>
      <c r="E245" s="10" t="str">
        <f t="shared" si="13"/>
        <v>1</v>
      </c>
      <c r="F245" s="10" t="str">
        <f t="shared" si="14"/>
        <v>9</v>
      </c>
      <c r="G245" s="10" t="str">
        <f t="shared" si="15"/>
        <v>8</v>
      </c>
      <c r="H245" s="10" t="str">
        <f t="shared" si="16"/>
        <v>0</v>
      </c>
    </row>
    <row r="246" spans="1:8" x14ac:dyDescent="0.3">
      <c r="A246" s="10">
        <v>241</v>
      </c>
      <c r="B246" s="7">
        <v>42989</v>
      </c>
      <c r="C246" s="8" t="s">
        <v>96</v>
      </c>
      <c r="D246" s="9">
        <v>4200</v>
      </c>
      <c r="E246" s="10" t="str">
        <f t="shared" si="13"/>
        <v>4</v>
      </c>
      <c r="F246" s="10" t="str">
        <f t="shared" si="14"/>
        <v>2</v>
      </c>
      <c r="G246" s="10" t="str">
        <f t="shared" si="15"/>
        <v>0</v>
      </c>
      <c r="H246" s="10" t="str">
        <f t="shared" si="16"/>
        <v>0</v>
      </c>
    </row>
    <row r="247" spans="1:8" x14ac:dyDescent="0.3">
      <c r="A247" s="10">
        <v>242</v>
      </c>
      <c r="B247" s="7">
        <v>42991</v>
      </c>
      <c r="C247" s="8" t="s">
        <v>24</v>
      </c>
      <c r="D247" s="9">
        <v>23958</v>
      </c>
      <c r="E247" s="10" t="str">
        <f t="shared" si="13"/>
        <v>2</v>
      </c>
      <c r="F247" s="10" t="str">
        <f t="shared" si="14"/>
        <v>3</v>
      </c>
      <c r="G247" s="10" t="str">
        <f t="shared" si="15"/>
        <v>9</v>
      </c>
      <c r="H247" s="10" t="str">
        <f t="shared" si="16"/>
        <v>5</v>
      </c>
    </row>
    <row r="248" spans="1:8" x14ac:dyDescent="0.3">
      <c r="A248" s="10">
        <v>243</v>
      </c>
      <c r="B248" s="7">
        <v>42991</v>
      </c>
      <c r="C248" s="8" t="s">
        <v>24</v>
      </c>
      <c r="D248" s="9">
        <v>72974</v>
      </c>
      <c r="E248" s="10" t="str">
        <f t="shared" si="13"/>
        <v>7</v>
      </c>
      <c r="F248" s="10" t="str">
        <f t="shared" si="14"/>
        <v>2</v>
      </c>
      <c r="G248" s="10" t="str">
        <f t="shared" si="15"/>
        <v>9</v>
      </c>
      <c r="H248" s="10" t="str">
        <f t="shared" si="16"/>
        <v>7</v>
      </c>
    </row>
    <row r="249" spans="1:8" x14ac:dyDescent="0.3">
      <c r="A249" s="10">
        <v>244</v>
      </c>
      <c r="B249" s="7">
        <v>42991</v>
      </c>
      <c r="C249" s="8" t="s">
        <v>24</v>
      </c>
      <c r="D249" s="9">
        <v>17700</v>
      </c>
      <c r="E249" s="10" t="str">
        <f t="shared" si="13"/>
        <v>1</v>
      </c>
      <c r="F249" s="10" t="str">
        <f t="shared" si="14"/>
        <v>7</v>
      </c>
      <c r="G249" s="10" t="str">
        <f t="shared" si="15"/>
        <v>7</v>
      </c>
      <c r="H249" s="10" t="str">
        <f t="shared" si="16"/>
        <v>0</v>
      </c>
    </row>
    <row r="250" spans="1:8" x14ac:dyDescent="0.3">
      <c r="A250" s="10">
        <v>245</v>
      </c>
      <c r="B250" s="7">
        <v>42991</v>
      </c>
      <c r="C250" s="8" t="s">
        <v>20</v>
      </c>
      <c r="D250" s="9">
        <v>8126</v>
      </c>
      <c r="E250" s="10" t="str">
        <f t="shared" si="13"/>
        <v>8</v>
      </c>
      <c r="F250" s="10" t="str">
        <f t="shared" si="14"/>
        <v>1</v>
      </c>
      <c r="G250" s="10" t="str">
        <f t="shared" si="15"/>
        <v>2</v>
      </c>
      <c r="H250" s="10" t="str">
        <f t="shared" si="16"/>
        <v>6</v>
      </c>
    </row>
    <row r="251" spans="1:8" x14ac:dyDescent="0.3">
      <c r="A251" s="10">
        <v>246</v>
      </c>
      <c r="B251" s="7">
        <v>42991</v>
      </c>
      <c r="C251" s="8" t="s">
        <v>16</v>
      </c>
      <c r="D251" s="9">
        <v>930</v>
      </c>
      <c r="E251" s="10" t="str">
        <f t="shared" si="13"/>
        <v>9</v>
      </c>
      <c r="F251" s="10" t="str">
        <f t="shared" si="14"/>
        <v>3</v>
      </c>
      <c r="G251" s="10" t="str">
        <f t="shared" si="15"/>
        <v>0</v>
      </c>
      <c r="H251" s="10" t="str">
        <f t="shared" si="16"/>
        <v/>
      </c>
    </row>
    <row r="252" spans="1:8" x14ac:dyDescent="0.3">
      <c r="A252" s="10">
        <v>247</v>
      </c>
      <c r="B252" s="7">
        <v>42992</v>
      </c>
      <c r="C252" s="8" t="s">
        <v>97</v>
      </c>
      <c r="D252" s="9">
        <v>322</v>
      </c>
      <c r="E252" s="10" t="str">
        <f t="shared" si="13"/>
        <v>3</v>
      </c>
      <c r="F252" s="10" t="str">
        <f t="shared" si="14"/>
        <v>2</v>
      </c>
      <c r="G252" s="10" t="str">
        <f t="shared" si="15"/>
        <v>2</v>
      </c>
      <c r="H252" s="10" t="str">
        <f t="shared" si="16"/>
        <v/>
      </c>
    </row>
    <row r="253" spans="1:8" x14ac:dyDescent="0.3">
      <c r="A253" s="10">
        <v>248</v>
      </c>
      <c r="B253" s="7">
        <v>42993</v>
      </c>
      <c r="C253" s="8" t="s">
        <v>55</v>
      </c>
      <c r="D253" s="9">
        <v>4012</v>
      </c>
      <c r="E253" s="10" t="str">
        <f t="shared" si="13"/>
        <v>4</v>
      </c>
      <c r="F253" s="10" t="str">
        <f t="shared" si="14"/>
        <v>0</v>
      </c>
      <c r="G253" s="10" t="str">
        <f t="shared" si="15"/>
        <v>1</v>
      </c>
      <c r="H253" s="10" t="str">
        <f t="shared" si="16"/>
        <v>2</v>
      </c>
    </row>
    <row r="254" spans="1:8" x14ac:dyDescent="0.3">
      <c r="A254" s="10">
        <v>249</v>
      </c>
      <c r="B254" s="7">
        <v>42994</v>
      </c>
      <c r="C254" s="8" t="s">
        <v>20</v>
      </c>
      <c r="D254" s="9">
        <v>1942</v>
      </c>
      <c r="E254" s="10" t="str">
        <f t="shared" si="13"/>
        <v>1</v>
      </c>
      <c r="F254" s="10" t="str">
        <f t="shared" si="14"/>
        <v>9</v>
      </c>
      <c r="G254" s="10" t="str">
        <f t="shared" si="15"/>
        <v>4</v>
      </c>
      <c r="H254" s="10" t="str">
        <f t="shared" si="16"/>
        <v>2</v>
      </c>
    </row>
    <row r="255" spans="1:8" x14ac:dyDescent="0.3">
      <c r="A255" s="10">
        <v>250</v>
      </c>
      <c r="B255" s="7">
        <v>42994</v>
      </c>
      <c r="C255" s="8" t="s">
        <v>98</v>
      </c>
      <c r="D255" s="9">
        <v>37543</v>
      </c>
      <c r="E255" s="10" t="str">
        <f t="shared" si="13"/>
        <v>3</v>
      </c>
      <c r="F255" s="10" t="str">
        <f t="shared" si="14"/>
        <v>7</v>
      </c>
      <c r="G255" s="10" t="str">
        <f t="shared" si="15"/>
        <v>5</v>
      </c>
      <c r="H255" s="10" t="str">
        <f t="shared" si="16"/>
        <v>4</v>
      </c>
    </row>
    <row r="256" spans="1:8" x14ac:dyDescent="0.3">
      <c r="A256" s="10">
        <v>251</v>
      </c>
      <c r="B256" s="7">
        <v>42996</v>
      </c>
      <c r="C256" s="8" t="s">
        <v>55</v>
      </c>
      <c r="D256" s="9">
        <v>3186</v>
      </c>
      <c r="E256" s="10" t="str">
        <f t="shared" si="13"/>
        <v>3</v>
      </c>
      <c r="F256" s="10" t="str">
        <f t="shared" si="14"/>
        <v>1</v>
      </c>
      <c r="G256" s="10" t="str">
        <f t="shared" si="15"/>
        <v>8</v>
      </c>
      <c r="H256" s="10" t="str">
        <f t="shared" si="16"/>
        <v>6</v>
      </c>
    </row>
    <row r="257" spans="1:8" x14ac:dyDescent="0.3">
      <c r="A257" s="10">
        <v>252</v>
      </c>
      <c r="B257" s="7">
        <v>42996</v>
      </c>
      <c r="C257" s="8" t="s">
        <v>55</v>
      </c>
      <c r="D257" s="9">
        <v>3186</v>
      </c>
      <c r="E257" s="10" t="str">
        <f t="shared" si="13"/>
        <v>3</v>
      </c>
      <c r="F257" s="10" t="str">
        <f t="shared" si="14"/>
        <v>1</v>
      </c>
      <c r="G257" s="10" t="str">
        <f t="shared" si="15"/>
        <v>8</v>
      </c>
      <c r="H257" s="10" t="str">
        <f t="shared" si="16"/>
        <v>6</v>
      </c>
    </row>
    <row r="258" spans="1:8" x14ac:dyDescent="0.3">
      <c r="A258" s="10">
        <v>253</v>
      </c>
      <c r="B258" s="7">
        <v>42998</v>
      </c>
      <c r="C258" s="8" t="s">
        <v>99</v>
      </c>
      <c r="D258" s="9">
        <v>1110</v>
      </c>
      <c r="E258" s="10" t="str">
        <f t="shared" si="13"/>
        <v>1</v>
      </c>
      <c r="F258" s="10" t="str">
        <f t="shared" si="14"/>
        <v>1</v>
      </c>
      <c r="G258" s="10" t="str">
        <f t="shared" si="15"/>
        <v>1</v>
      </c>
      <c r="H258" s="10" t="str">
        <f t="shared" si="16"/>
        <v>0</v>
      </c>
    </row>
    <row r="259" spans="1:8" x14ac:dyDescent="0.3">
      <c r="A259" s="10">
        <v>254</v>
      </c>
      <c r="B259" s="7">
        <v>42998</v>
      </c>
      <c r="C259" s="8" t="s">
        <v>100</v>
      </c>
      <c r="D259" s="9">
        <v>5600</v>
      </c>
      <c r="E259" s="10" t="str">
        <f t="shared" si="13"/>
        <v>5</v>
      </c>
      <c r="F259" s="10" t="str">
        <f t="shared" si="14"/>
        <v>6</v>
      </c>
      <c r="G259" s="10" t="str">
        <f t="shared" si="15"/>
        <v>0</v>
      </c>
      <c r="H259" s="10" t="str">
        <f t="shared" si="16"/>
        <v>0</v>
      </c>
    </row>
    <row r="260" spans="1:8" x14ac:dyDescent="0.3">
      <c r="A260" s="10">
        <v>255</v>
      </c>
      <c r="B260" s="7">
        <v>42998</v>
      </c>
      <c r="C260" s="8" t="s">
        <v>101</v>
      </c>
      <c r="D260" s="9">
        <v>21329</v>
      </c>
      <c r="E260" s="10" t="str">
        <f t="shared" si="13"/>
        <v>2</v>
      </c>
      <c r="F260" s="10" t="str">
        <f t="shared" si="14"/>
        <v>1</v>
      </c>
      <c r="G260" s="10" t="str">
        <f t="shared" si="15"/>
        <v>3</v>
      </c>
      <c r="H260" s="10" t="str">
        <f t="shared" si="16"/>
        <v>2</v>
      </c>
    </row>
    <row r="261" spans="1:8" x14ac:dyDescent="0.3">
      <c r="A261" s="10">
        <v>256</v>
      </c>
      <c r="B261" s="7">
        <v>42998</v>
      </c>
      <c r="C261" s="8" t="s">
        <v>102</v>
      </c>
      <c r="D261" s="9">
        <v>3300</v>
      </c>
      <c r="E261" s="10" t="str">
        <f t="shared" si="13"/>
        <v>3</v>
      </c>
      <c r="F261" s="10" t="str">
        <f t="shared" si="14"/>
        <v>3</v>
      </c>
      <c r="G261" s="10" t="str">
        <f t="shared" si="15"/>
        <v>0</v>
      </c>
      <c r="H261" s="10" t="str">
        <f t="shared" si="16"/>
        <v>0</v>
      </c>
    </row>
    <row r="262" spans="1:8" x14ac:dyDescent="0.3">
      <c r="A262" s="10">
        <v>257</v>
      </c>
      <c r="B262" s="7">
        <v>42999</v>
      </c>
      <c r="C262" s="8" t="s">
        <v>20</v>
      </c>
      <c r="D262" s="9">
        <v>8720</v>
      </c>
      <c r="E262" s="10" t="str">
        <f t="shared" si="13"/>
        <v>8</v>
      </c>
      <c r="F262" s="10" t="str">
        <f t="shared" si="14"/>
        <v>7</v>
      </c>
      <c r="G262" s="10" t="str">
        <f t="shared" si="15"/>
        <v>2</v>
      </c>
      <c r="H262" s="10" t="str">
        <f t="shared" si="16"/>
        <v>0</v>
      </c>
    </row>
    <row r="263" spans="1:8" x14ac:dyDescent="0.3">
      <c r="A263" s="10">
        <v>258</v>
      </c>
      <c r="B263" s="7">
        <v>42999</v>
      </c>
      <c r="C263" s="8" t="s">
        <v>103</v>
      </c>
      <c r="D263" s="9">
        <v>12330</v>
      </c>
      <c r="E263" s="10" t="str">
        <f t="shared" ref="E263:E290" si="17">MID(D263,1,1)</f>
        <v>1</v>
      </c>
      <c r="F263" s="10" t="str">
        <f t="shared" ref="F263:F290" si="18">MID(D263,2,1)</f>
        <v>2</v>
      </c>
      <c r="G263" s="10" t="str">
        <f t="shared" ref="G263:G290" si="19">MID(D263,3,1)</f>
        <v>3</v>
      </c>
      <c r="H263" s="10" t="str">
        <f t="shared" ref="H263:H290" si="20">MID(D263,4,1)</f>
        <v>3</v>
      </c>
    </row>
    <row r="264" spans="1:8" x14ac:dyDescent="0.3">
      <c r="A264" s="10">
        <v>259</v>
      </c>
      <c r="B264" s="7">
        <v>42999</v>
      </c>
      <c r="C264" s="8" t="s">
        <v>103</v>
      </c>
      <c r="D264" s="9">
        <v>8847</v>
      </c>
      <c r="E264" s="10" t="str">
        <f t="shared" si="17"/>
        <v>8</v>
      </c>
      <c r="F264" s="10" t="str">
        <f t="shared" si="18"/>
        <v>8</v>
      </c>
      <c r="G264" s="10" t="str">
        <f t="shared" si="19"/>
        <v>4</v>
      </c>
      <c r="H264" s="10" t="str">
        <f t="shared" si="20"/>
        <v>7</v>
      </c>
    </row>
    <row r="265" spans="1:8" x14ac:dyDescent="0.3">
      <c r="A265" s="10">
        <v>260</v>
      </c>
      <c r="B265" s="7">
        <v>42999</v>
      </c>
      <c r="C265" s="8" t="s">
        <v>103</v>
      </c>
      <c r="D265" s="9">
        <v>92956</v>
      </c>
      <c r="E265" s="10" t="str">
        <f t="shared" si="17"/>
        <v>9</v>
      </c>
      <c r="F265" s="10" t="str">
        <f t="shared" si="18"/>
        <v>2</v>
      </c>
      <c r="G265" s="10" t="str">
        <f t="shared" si="19"/>
        <v>9</v>
      </c>
      <c r="H265" s="10" t="str">
        <f t="shared" si="20"/>
        <v>5</v>
      </c>
    </row>
    <row r="266" spans="1:8" x14ac:dyDescent="0.3">
      <c r="A266" s="10">
        <v>261</v>
      </c>
      <c r="B266" s="7">
        <v>42999</v>
      </c>
      <c r="C266" s="8" t="s">
        <v>103</v>
      </c>
      <c r="D266" s="9">
        <v>76209</v>
      </c>
      <c r="E266" s="10" t="str">
        <f t="shared" si="17"/>
        <v>7</v>
      </c>
      <c r="F266" s="10" t="str">
        <f t="shared" si="18"/>
        <v>6</v>
      </c>
      <c r="G266" s="10" t="str">
        <f t="shared" si="19"/>
        <v>2</v>
      </c>
      <c r="H266" s="10" t="str">
        <f t="shared" si="20"/>
        <v>0</v>
      </c>
    </row>
    <row r="267" spans="1:8" x14ac:dyDescent="0.3">
      <c r="A267" s="10">
        <v>262</v>
      </c>
      <c r="B267" s="7">
        <v>42999</v>
      </c>
      <c r="C267" s="8" t="s">
        <v>103</v>
      </c>
      <c r="D267" s="9">
        <v>54925</v>
      </c>
      <c r="E267" s="10" t="str">
        <f t="shared" si="17"/>
        <v>5</v>
      </c>
      <c r="F267" s="10" t="str">
        <f t="shared" si="18"/>
        <v>4</v>
      </c>
      <c r="G267" s="10" t="str">
        <f t="shared" si="19"/>
        <v>9</v>
      </c>
      <c r="H267" s="10" t="str">
        <f t="shared" si="20"/>
        <v>2</v>
      </c>
    </row>
    <row r="268" spans="1:8" x14ac:dyDescent="0.3">
      <c r="A268" s="10">
        <v>263</v>
      </c>
      <c r="B268" s="7">
        <v>43001</v>
      </c>
      <c r="C268" s="8" t="s">
        <v>104</v>
      </c>
      <c r="D268" s="9">
        <v>2370</v>
      </c>
      <c r="E268" s="10" t="str">
        <f t="shared" si="17"/>
        <v>2</v>
      </c>
      <c r="F268" s="10" t="str">
        <f t="shared" si="18"/>
        <v>3</v>
      </c>
      <c r="G268" s="10" t="str">
        <f t="shared" si="19"/>
        <v>7</v>
      </c>
      <c r="H268" s="10" t="str">
        <f t="shared" si="20"/>
        <v>0</v>
      </c>
    </row>
    <row r="269" spans="1:8" x14ac:dyDescent="0.3">
      <c r="A269" s="10">
        <v>264</v>
      </c>
      <c r="B269" s="7">
        <v>43001</v>
      </c>
      <c r="C269" s="8" t="s">
        <v>24</v>
      </c>
      <c r="D269" s="9">
        <v>199342</v>
      </c>
      <c r="E269" s="10" t="str">
        <f t="shared" si="17"/>
        <v>1</v>
      </c>
      <c r="F269" s="10" t="str">
        <f t="shared" si="18"/>
        <v>9</v>
      </c>
      <c r="G269" s="10" t="str">
        <f t="shared" si="19"/>
        <v>9</v>
      </c>
      <c r="H269" s="10" t="str">
        <f t="shared" si="20"/>
        <v>3</v>
      </c>
    </row>
    <row r="270" spans="1:8" x14ac:dyDescent="0.3">
      <c r="A270" s="10">
        <v>265</v>
      </c>
      <c r="B270" s="7">
        <v>43002</v>
      </c>
      <c r="C270" s="8" t="s">
        <v>66</v>
      </c>
      <c r="D270" s="9">
        <v>1152</v>
      </c>
      <c r="E270" s="10" t="str">
        <f t="shared" si="17"/>
        <v>1</v>
      </c>
      <c r="F270" s="10" t="str">
        <f t="shared" si="18"/>
        <v>1</v>
      </c>
      <c r="G270" s="10" t="str">
        <f t="shared" si="19"/>
        <v>5</v>
      </c>
      <c r="H270" s="10" t="str">
        <f t="shared" si="20"/>
        <v>2</v>
      </c>
    </row>
    <row r="271" spans="1:8" x14ac:dyDescent="0.3">
      <c r="A271" s="10">
        <v>266</v>
      </c>
      <c r="B271" s="7">
        <v>43003</v>
      </c>
      <c r="C271" s="8" t="s">
        <v>105</v>
      </c>
      <c r="D271" s="9">
        <v>9705</v>
      </c>
      <c r="E271" s="10" t="str">
        <f t="shared" si="17"/>
        <v>9</v>
      </c>
      <c r="F271" s="10" t="str">
        <f t="shared" si="18"/>
        <v>7</v>
      </c>
      <c r="G271" s="10" t="str">
        <f t="shared" si="19"/>
        <v>0</v>
      </c>
      <c r="H271" s="10" t="str">
        <f t="shared" si="20"/>
        <v>5</v>
      </c>
    </row>
    <row r="272" spans="1:8" x14ac:dyDescent="0.3">
      <c r="A272" s="10">
        <v>267</v>
      </c>
      <c r="B272" s="7">
        <v>43003</v>
      </c>
      <c r="C272" s="8" t="s">
        <v>105</v>
      </c>
      <c r="D272" s="9">
        <v>61835</v>
      </c>
      <c r="E272" s="10" t="str">
        <f t="shared" si="17"/>
        <v>6</v>
      </c>
      <c r="F272" s="10" t="str">
        <f t="shared" si="18"/>
        <v>1</v>
      </c>
      <c r="G272" s="10" t="str">
        <f t="shared" si="19"/>
        <v>8</v>
      </c>
      <c r="H272" s="10" t="str">
        <f t="shared" si="20"/>
        <v>3</v>
      </c>
    </row>
    <row r="273" spans="1:8" x14ac:dyDescent="0.3">
      <c r="A273" s="10">
        <v>268</v>
      </c>
      <c r="B273" s="7">
        <v>43004</v>
      </c>
      <c r="C273" s="8" t="s">
        <v>20</v>
      </c>
      <c r="D273" s="9">
        <v>8720</v>
      </c>
      <c r="E273" s="10" t="str">
        <f t="shared" si="17"/>
        <v>8</v>
      </c>
      <c r="F273" s="10" t="str">
        <f t="shared" si="18"/>
        <v>7</v>
      </c>
      <c r="G273" s="10" t="str">
        <f t="shared" si="19"/>
        <v>2</v>
      </c>
      <c r="H273" s="10" t="str">
        <f t="shared" si="20"/>
        <v>0</v>
      </c>
    </row>
    <row r="274" spans="1:8" x14ac:dyDescent="0.3">
      <c r="A274" s="10">
        <v>269</v>
      </c>
      <c r="B274" s="7">
        <v>43004</v>
      </c>
      <c r="C274" s="8" t="s">
        <v>106</v>
      </c>
      <c r="D274" s="9">
        <v>1450</v>
      </c>
      <c r="E274" s="10" t="str">
        <f t="shared" si="17"/>
        <v>1</v>
      </c>
      <c r="F274" s="10" t="str">
        <f t="shared" si="18"/>
        <v>4</v>
      </c>
      <c r="G274" s="10" t="str">
        <f t="shared" si="19"/>
        <v>5</v>
      </c>
      <c r="H274" s="10" t="str">
        <f t="shared" si="20"/>
        <v>0</v>
      </c>
    </row>
    <row r="275" spans="1:8" x14ac:dyDescent="0.3">
      <c r="A275" s="10">
        <v>270</v>
      </c>
      <c r="B275" s="7">
        <v>43005</v>
      </c>
      <c r="C275" s="8" t="s">
        <v>107</v>
      </c>
      <c r="D275" s="9">
        <v>20867</v>
      </c>
      <c r="E275" s="10" t="str">
        <f t="shared" si="17"/>
        <v>2</v>
      </c>
      <c r="F275" s="10" t="str">
        <f t="shared" si="18"/>
        <v>0</v>
      </c>
      <c r="G275" s="10" t="str">
        <f t="shared" si="19"/>
        <v>8</v>
      </c>
      <c r="H275" s="10" t="str">
        <f t="shared" si="20"/>
        <v>6</v>
      </c>
    </row>
    <row r="276" spans="1:8" x14ac:dyDescent="0.3">
      <c r="A276" s="10">
        <v>271</v>
      </c>
      <c r="B276" s="7">
        <v>43005</v>
      </c>
      <c r="C276" s="8" t="s">
        <v>66</v>
      </c>
      <c r="D276" s="9">
        <v>170</v>
      </c>
      <c r="E276" s="10" t="str">
        <f t="shared" si="17"/>
        <v>1</v>
      </c>
      <c r="F276" s="10" t="str">
        <f t="shared" si="18"/>
        <v>7</v>
      </c>
      <c r="G276" s="10" t="str">
        <f t="shared" si="19"/>
        <v>0</v>
      </c>
      <c r="H276" s="10" t="str">
        <f t="shared" si="20"/>
        <v/>
      </c>
    </row>
    <row r="277" spans="1:8" x14ac:dyDescent="0.3">
      <c r="A277" s="10">
        <v>272</v>
      </c>
      <c r="B277" s="7">
        <v>43005</v>
      </c>
      <c r="C277" s="8" t="s">
        <v>59</v>
      </c>
      <c r="D277" s="9">
        <v>76432</v>
      </c>
      <c r="E277" s="10" t="str">
        <f t="shared" si="17"/>
        <v>7</v>
      </c>
      <c r="F277" s="10" t="str">
        <f t="shared" si="18"/>
        <v>6</v>
      </c>
      <c r="G277" s="10" t="str">
        <f t="shared" si="19"/>
        <v>4</v>
      </c>
      <c r="H277" s="10" t="str">
        <f t="shared" si="20"/>
        <v>3</v>
      </c>
    </row>
    <row r="278" spans="1:8" x14ac:dyDescent="0.3">
      <c r="A278" s="10">
        <v>273</v>
      </c>
      <c r="B278" s="7">
        <v>43005</v>
      </c>
      <c r="C278" s="8" t="s">
        <v>59</v>
      </c>
      <c r="D278" s="9">
        <v>48554</v>
      </c>
      <c r="E278" s="10" t="str">
        <f t="shared" si="17"/>
        <v>4</v>
      </c>
      <c r="F278" s="10" t="str">
        <f t="shared" si="18"/>
        <v>8</v>
      </c>
      <c r="G278" s="10" t="str">
        <f t="shared" si="19"/>
        <v>5</v>
      </c>
      <c r="H278" s="10" t="str">
        <f t="shared" si="20"/>
        <v>5</v>
      </c>
    </row>
    <row r="279" spans="1:8" x14ac:dyDescent="0.3">
      <c r="A279" s="10">
        <v>274</v>
      </c>
      <c r="B279" s="7">
        <v>43005</v>
      </c>
      <c r="C279" s="8" t="s">
        <v>70</v>
      </c>
      <c r="D279" s="9">
        <v>594763</v>
      </c>
      <c r="E279" s="10" t="str">
        <f t="shared" si="17"/>
        <v>5</v>
      </c>
      <c r="F279" s="10" t="str">
        <f t="shared" si="18"/>
        <v>9</v>
      </c>
      <c r="G279" s="10" t="str">
        <f t="shared" si="19"/>
        <v>4</v>
      </c>
      <c r="H279" s="10" t="str">
        <f t="shared" si="20"/>
        <v>7</v>
      </c>
    </row>
    <row r="280" spans="1:8" x14ac:dyDescent="0.3">
      <c r="A280" s="10">
        <v>275</v>
      </c>
      <c r="B280" s="7">
        <v>43005</v>
      </c>
      <c r="C280" s="8" t="s">
        <v>59</v>
      </c>
      <c r="D280" s="9">
        <v>73941</v>
      </c>
      <c r="E280" s="10" t="str">
        <f t="shared" si="17"/>
        <v>7</v>
      </c>
      <c r="F280" s="10" t="str">
        <f t="shared" si="18"/>
        <v>3</v>
      </c>
      <c r="G280" s="10" t="str">
        <f t="shared" si="19"/>
        <v>9</v>
      </c>
      <c r="H280" s="10" t="str">
        <f t="shared" si="20"/>
        <v>4</v>
      </c>
    </row>
    <row r="281" spans="1:8" x14ac:dyDescent="0.3">
      <c r="A281" s="10">
        <v>276</v>
      </c>
      <c r="B281" s="7">
        <v>43006</v>
      </c>
      <c r="C281" s="8" t="s">
        <v>18</v>
      </c>
      <c r="D281" s="9">
        <v>1600</v>
      </c>
      <c r="E281" s="10" t="str">
        <f t="shared" si="17"/>
        <v>1</v>
      </c>
      <c r="F281" s="10" t="str">
        <f t="shared" si="18"/>
        <v>6</v>
      </c>
      <c r="G281" s="10" t="str">
        <f t="shared" si="19"/>
        <v>0</v>
      </c>
      <c r="H281" s="10" t="str">
        <f t="shared" si="20"/>
        <v>0</v>
      </c>
    </row>
    <row r="282" spans="1:8" x14ac:dyDescent="0.3">
      <c r="A282" s="10">
        <v>277</v>
      </c>
      <c r="B282" s="7">
        <v>43006</v>
      </c>
      <c r="C282" s="8" t="s">
        <v>84</v>
      </c>
      <c r="D282" s="9">
        <v>20010</v>
      </c>
      <c r="E282" s="10" t="str">
        <f t="shared" si="17"/>
        <v>2</v>
      </c>
      <c r="F282" s="10" t="str">
        <f t="shared" si="18"/>
        <v>0</v>
      </c>
      <c r="G282" s="10" t="str">
        <f t="shared" si="19"/>
        <v>0</v>
      </c>
      <c r="H282" s="10" t="str">
        <f t="shared" si="20"/>
        <v>1</v>
      </c>
    </row>
    <row r="283" spans="1:8" x14ac:dyDescent="0.3">
      <c r="A283" s="10">
        <v>278</v>
      </c>
      <c r="B283" s="7">
        <v>43006</v>
      </c>
      <c r="C283" s="8" t="s">
        <v>13</v>
      </c>
      <c r="D283" s="9">
        <v>1096</v>
      </c>
      <c r="E283" s="10" t="str">
        <f t="shared" si="17"/>
        <v>1</v>
      </c>
      <c r="F283" s="10" t="str">
        <f t="shared" si="18"/>
        <v>0</v>
      </c>
      <c r="G283" s="10" t="str">
        <f t="shared" si="19"/>
        <v>9</v>
      </c>
      <c r="H283" s="10" t="str">
        <f t="shared" si="20"/>
        <v>6</v>
      </c>
    </row>
    <row r="284" spans="1:8" x14ac:dyDescent="0.3">
      <c r="A284" s="10">
        <v>279</v>
      </c>
      <c r="B284" s="7">
        <v>43006</v>
      </c>
      <c r="C284" s="8" t="s">
        <v>108</v>
      </c>
      <c r="D284" s="9">
        <v>141600</v>
      </c>
      <c r="E284" s="10" t="str">
        <f t="shared" si="17"/>
        <v>1</v>
      </c>
      <c r="F284" s="10" t="str">
        <f t="shared" si="18"/>
        <v>4</v>
      </c>
      <c r="G284" s="10" t="str">
        <f t="shared" si="19"/>
        <v>1</v>
      </c>
      <c r="H284" s="10" t="str">
        <f t="shared" si="20"/>
        <v>6</v>
      </c>
    </row>
    <row r="285" spans="1:8" x14ac:dyDescent="0.3">
      <c r="A285" s="10">
        <v>280</v>
      </c>
      <c r="B285" s="7">
        <v>43006</v>
      </c>
      <c r="C285" s="8" t="s">
        <v>70</v>
      </c>
      <c r="D285" s="9">
        <v>376077</v>
      </c>
      <c r="E285" s="10" t="str">
        <f t="shared" si="17"/>
        <v>3</v>
      </c>
      <c r="F285" s="10" t="str">
        <f t="shared" si="18"/>
        <v>7</v>
      </c>
      <c r="G285" s="10" t="str">
        <f t="shared" si="19"/>
        <v>6</v>
      </c>
      <c r="H285" s="10" t="str">
        <f t="shared" si="20"/>
        <v>0</v>
      </c>
    </row>
    <row r="286" spans="1:8" x14ac:dyDescent="0.3">
      <c r="A286" s="10">
        <v>281</v>
      </c>
      <c r="B286" s="7">
        <v>43006</v>
      </c>
      <c r="C286" s="8" t="s">
        <v>59</v>
      </c>
      <c r="D286" s="9">
        <v>460775</v>
      </c>
      <c r="E286" s="10" t="str">
        <f t="shared" si="17"/>
        <v>4</v>
      </c>
      <c r="F286" s="10" t="str">
        <f t="shared" si="18"/>
        <v>6</v>
      </c>
      <c r="G286" s="10" t="str">
        <f t="shared" si="19"/>
        <v>0</v>
      </c>
      <c r="H286" s="10" t="str">
        <f t="shared" si="20"/>
        <v>7</v>
      </c>
    </row>
    <row r="287" spans="1:8" x14ac:dyDescent="0.3">
      <c r="A287" s="10">
        <v>282</v>
      </c>
      <c r="B287" s="7">
        <v>43006</v>
      </c>
      <c r="C287" s="8" t="s">
        <v>109</v>
      </c>
      <c r="D287" s="9">
        <v>30000</v>
      </c>
      <c r="E287" s="10" t="str">
        <f t="shared" si="17"/>
        <v>3</v>
      </c>
      <c r="F287" s="10" t="str">
        <f t="shared" si="18"/>
        <v>0</v>
      </c>
      <c r="G287" s="10" t="str">
        <f t="shared" si="19"/>
        <v>0</v>
      </c>
      <c r="H287" s="10" t="str">
        <f t="shared" si="20"/>
        <v>0</v>
      </c>
    </row>
    <row r="288" spans="1:8" x14ac:dyDescent="0.3">
      <c r="A288" s="10">
        <v>283</v>
      </c>
      <c r="B288" s="7">
        <v>43007</v>
      </c>
      <c r="C288" s="8" t="s">
        <v>110</v>
      </c>
      <c r="D288" s="9">
        <v>9820</v>
      </c>
      <c r="E288" s="10" t="str">
        <f t="shared" si="17"/>
        <v>9</v>
      </c>
      <c r="F288" s="10" t="str">
        <f t="shared" si="18"/>
        <v>8</v>
      </c>
      <c r="G288" s="10" t="str">
        <f t="shared" si="19"/>
        <v>2</v>
      </c>
      <c r="H288" s="10" t="str">
        <f t="shared" si="20"/>
        <v>0</v>
      </c>
    </row>
    <row r="289" spans="1:8" x14ac:dyDescent="0.3">
      <c r="A289" s="10">
        <v>284</v>
      </c>
      <c r="B289" s="7">
        <v>43007</v>
      </c>
      <c r="C289" s="8" t="s">
        <v>78</v>
      </c>
      <c r="D289" s="9">
        <v>199125</v>
      </c>
      <c r="E289" s="10" t="str">
        <f t="shared" si="17"/>
        <v>1</v>
      </c>
      <c r="F289" s="10" t="str">
        <f t="shared" si="18"/>
        <v>9</v>
      </c>
      <c r="G289" s="10" t="str">
        <f t="shared" si="19"/>
        <v>9</v>
      </c>
      <c r="H289" s="10" t="str">
        <f t="shared" si="20"/>
        <v>1</v>
      </c>
    </row>
    <row r="290" spans="1:8" x14ac:dyDescent="0.3">
      <c r="A290" s="10">
        <v>285</v>
      </c>
      <c r="B290" s="7">
        <v>43008</v>
      </c>
      <c r="C290" s="8" t="s">
        <v>111</v>
      </c>
      <c r="D290" s="9">
        <v>163800</v>
      </c>
      <c r="E290" s="10" t="str">
        <f t="shared" si="17"/>
        <v>1</v>
      </c>
      <c r="F290" s="10" t="str">
        <f t="shared" si="18"/>
        <v>6</v>
      </c>
      <c r="G290" s="10" t="str">
        <f t="shared" si="19"/>
        <v>3</v>
      </c>
      <c r="H290" s="10" t="str">
        <f t="shared" si="20"/>
        <v>8</v>
      </c>
    </row>
    <row r="292" spans="1:8" x14ac:dyDescent="0.3">
      <c r="D292" s="45" t="s">
        <v>133</v>
      </c>
      <c r="E292" s="46"/>
      <c r="F292" s="46"/>
      <c r="G292" s="46"/>
      <c r="H292" s="47"/>
    </row>
    <row r="293" spans="1:8" x14ac:dyDescent="0.3">
      <c r="D293" s="13">
        <v>0</v>
      </c>
      <c r="F293" s="10">
        <f>COUNTIF($F$6:$F$290,D293)</f>
        <v>44</v>
      </c>
      <c r="G293" s="10">
        <f>COUNTIF($G$6:$G$290,D293)</f>
        <v>59</v>
      </c>
      <c r="H293" s="17">
        <f>COUNTIF($H$6:$H$290,D293)</f>
        <v>72</v>
      </c>
    </row>
    <row r="294" spans="1:8" x14ac:dyDescent="0.3">
      <c r="D294" s="13">
        <v>1</v>
      </c>
      <c r="E294" s="10">
        <f>COUNTIF($E$6:$E$290,D294)</f>
        <v>82</v>
      </c>
      <c r="F294" s="10">
        <f>COUNTIF($F$6:$F$290,D294)</f>
        <v>26</v>
      </c>
      <c r="G294" s="10">
        <f>COUNTIF($G$6:$G$290,D294)</f>
        <v>24</v>
      </c>
      <c r="H294" s="17">
        <f>COUNTIF($H$6:$H$290,D294)</f>
        <v>21</v>
      </c>
    </row>
    <row r="295" spans="1:8" x14ac:dyDescent="0.3">
      <c r="D295" s="13">
        <v>2</v>
      </c>
      <c r="E295" s="10">
        <f t="shared" ref="E295:E302" si="21">COUNTIF($E$6:$E$290,D295)</f>
        <v>40</v>
      </c>
      <c r="F295" s="10">
        <f t="shared" ref="F295:F302" si="22">COUNTIF($F$6:$F$290,D295)</f>
        <v>36</v>
      </c>
      <c r="G295" s="10">
        <f t="shared" ref="G295:G302" si="23">COUNTIF($G$6:$G$290,D295)</f>
        <v>36</v>
      </c>
      <c r="H295" s="17">
        <f t="shared" ref="H295:H302" si="24">COUNTIF($H$6:$H$290,D295)</f>
        <v>21</v>
      </c>
    </row>
    <row r="296" spans="1:8" x14ac:dyDescent="0.3">
      <c r="D296" s="13">
        <v>3</v>
      </c>
      <c r="E296" s="10">
        <f t="shared" si="21"/>
        <v>35</v>
      </c>
      <c r="F296" s="10">
        <f t="shared" si="22"/>
        <v>27</v>
      </c>
      <c r="G296" s="10">
        <f t="shared" si="23"/>
        <v>20</v>
      </c>
      <c r="H296" s="17">
        <f t="shared" si="24"/>
        <v>16</v>
      </c>
    </row>
    <row r="297" spans="1:8" x14ac:dyDescent="0.3">
      <c r="D297" s="13">
        <v>4</v>
      </c>
      <c r="E297" s="10">
        <f t="shared" si="21"/>
        <v>25</v>
      </c>
      <c r="F297" s="10">
        <f t="shared" si="22"/>
        <v>23</v>
      </c>
      <c r="G297" s="10">
        <f t="shared" si="23"/>
        <v>27</v>
      </c>
      <c r="H297" s="17">
        <f t="shared" si="24"/>
        <v>13</v>
      </c>
    </row>
    <row r="298" spans="1:8" x14ac:dyDescent="0.3">
      <c r="D298" s="13">
        <v>5</v>
      </c>
      <c r="E298" s="10">
        <f t="shared" si="21"/>
        <v>23</v>
      </c>
      <c r="F298" s="10">
        <f t="shared" si="22"/>
        <v>21</v>
      </c>
      <c r="G298" s="10">
        <f t="shared" si="23"/>
        <v>22</v>
      </c>
      <c r="H298" s="17">
        <f t="shared" si="24"/>
        <v>26</v>
      </c>
    </row>
    <row r="299" spans="1:8" x14ac:dyDescent="0.3">
      <c r="D299" s="13">
        <v>6</v>
      </c>
      <c r="E299" s="10">
        <f t="shared" si="21"/>
        <v>14</v>
      </c>
      <c r="F299" s="10">
        <f t="shared" si="22"/>
        <v>34</v>
      </c>
      <c r="G299" s="10">
        <f t="shared" si="23"/>
        <v>31</v>
      </c>
      <c r="H299" s="17">
        <f t="shared" si="24"/>
        <v>30</v>
      </c>
    </row>
    <row r="300" spans="1:8" x14ac:dyDescent="0.3">
      <c r="D300" s="13">
        <v>7</v>
      </c>
      <c r="E300" s="10">
        <f t="shared" si="21"/>
        <v>23</v>
      </c>
      <c r="F300" s="10">
        <f t="shared" si="22"/>
        <v>31</v>
      </c>
      <c r="G300" s="10">
        <f t="shared" si="23"/>
        <v>26</v>
      </c>
      <c r="H300" s="17">
        <f t="shared" si="24"/>
        <v>21</v>
      </c>
    </row>
    <row r="301" spans="1:8" x14ac:dyDescent="0.3">
      <c r="D301" s="13">
        <v>8</v>
      </c>
      <c r="E301" s="10">
        <f t="shared" si="21"/>
        <v>30</v>
      </c>
      <c r="F301" s="10">
        <f t="shared" si="22"/>
        <v>21</v>
      </c>
      <c r="G301" s="10">
        <f t="shared" si="23"/>
        <v>17</v>
      </c>
      <c r="H301" s="17">
        <f t="shared" si="24"/>
        <v>13</v>
      </c>
    </row>
    <row r="302" spans="1:8" x14ac:dyDescent="0.3">
      <c r="D302" s="13">
        <v>9</v>
      </c>
      <c r="E302" s="10">
        <f t="shared" si="21"/>
        <v>13</v>
      </c>
      <c r="F302" s="10">
        <f t="shared" si="22"/>
        <v>22</v>
      </c>
      <c r="G302" s="10">
        <f t="shared" si="23"/>
        <v>23</v>
      </c>
      <c r="H302" s="17">
        <f t="shared" si="24"/>
        <v>16</v>
      </c>
    </row>
    <row r="303" spans="1:8" x14ac:dyDescent="0.3">
      <c r="D303" s="25"/>
      <c r="E303" s="26">
        <f>SUM(E293:E302)</f>
        <v>285</v>
      </c>
      <c r="F303" s="26">
        <f t="shared" ref="F303:H303" si="25">SUM(F293:F302)</f>
        <v>285</v>
      </c>
      <c r="G303" s="26">
        <f t="shared" si="25"/>
        <v>285</v>
      </c>
      <c r="H303" s="27">
        <f t="shared" si="25"/>
        <v>249</v>
      </c>
    </row>
    <row r="305" spans="4:11" x14ac:dyDescent="0.3">
      <c r="D305" s="45" t="s">
        <v>135</v>
      </c>
      <c r="E305" s="46"/>
      <c r="F305" s="46"/>
      <c r="G305" s="46"/>
      <c r="H305" s="47"/>
    </row>
    <row r="306" spans="4:11" x14ac:dyDescent="0.3">
      <c r="D306" s="13">
        <v>0</v>
      </c>
      <c r="F306" s="28">
        <f t="shared" ref="F306:F315" si="26">F293/$F$303</f>
        <v>0.15438596491228071</v>
      </c>
      <c r="G306" s="28">
        <f t="shared" ref="G306:G315" si="27">G293/$G$303</f>
        <v>0.20701754385964913</v>
      </c>
      <c r="H306" s="29">
        <f t="shared" ref="H306:H315" si="28">H293/$H$303</f>
        <v>0.28915662650602408</v>
      </c>
    </row>
    <row r="307" spans="4:11" x14ac:dyDescent="0.3">
      <c r="D307" s="13">
        <v>1</v>
      </c>
      <c r="E307" s="28">
        <f t="shared" ref="E307:E315" si="29">E294/$E$303</f>
        <v>0.28771929824561404</v>
      </c>
      <c r="F307" s="28">
        <f t="shared" si="26"/>
        <v>9.1228070175438603E-2</v>
      </c>
      <c r="G307" s="28">
        <f t="shared" si="27"/>
        <v>8.4210526315789472E-2</v>
      </c>
      <c r="H307" s="29">
        <f t="shared" si="28"/>
        <v>8.4337349397590355E-2</v>
      </c>
    </row>
    <row r="308" spans="4:11" x14ac:dyDescent="0.3">
      <c r="D308" s="13">
        <v>2</v>
      </c>
      <c r="E308" s="28">
        <f t="shared" si="29"/>
        <v>0.14035087719298245</v>
      </c>
      <c r="F308" s="28">
        <f t="shared" si="26"/>
        <v>0.12631578947368421</v>
      </c>
      <c r="G308" s="28">
        <f t="shared" si="27"/>
        <v>0.12631578947368421</v>
      </c>
      <c r="H308" s="29">
        <f t="shared" si="28"/>
        <v>8.4337349397590355E-2</v>
      </c>
    </row>
    <row r="309" spans="4:11" x14ac:dyDescent="0.3">
      <c r="D309" s="13">
        <v>3</v>
      </c>
      <c r="E309" s="28">
        <f t="shared" si="29"/>
        <v>0.12280701754385964</v>
      </c>
      <c r="F309" s="28">
        <f t="shared" si="26"/>
        <v>9.4736842105263161E-2</v>
      </c>
      <c r="G309" s="28">
        <f t="shared" si="27"/>
        <v>7.0175438596491224E-2</v>
      </c>
      <c r="H309" s="29">
        <f t="shared" si="28"/>
        <v>6.4257028112449793E-2</v>
      </c>
    </row>
    <row r="310" spans="4:11" x14ac:dyDescent="0.3">
      <c r="D310" s="13">
        <v>4</v>
      </c>
      <c r="E310" s="28">
        <f t="shared" si="29"/>
        <v>8.771929824561403E-2</v>
      </c>
      <c r="F310" s="28">
        <f t="shared" si="26"/>
        <v>8.0701754385964913E-2</v>
      </c>
      <c r="G310" s="28">
        <f t="shared" si="27"/>
        <v>9.4736842105263161E-2</v>
      </c>
      <c r="H310" s="29">
        <f t="shared" si="28"/>
        <v>5.2208835341365459E-2</v>
      </c>
    </row>
    <row r="311" spans="4:11" x14ac:dyDescent="0.3">
      <c r="D311" s="13">
        <v>5</v>
      </c>
      <c r="E311" s="28">
        <f t="shared" si="29"/>
        <v>8.0701754385964913E-2</v>
      </c>
      <c r="F311" s="28">
        <f t="shared" si="26"/>
        <v>7.3684210526315783E-2</v>
      </c>
      <c r="G311" s="28">
        <f t="shared" si="27"/>
        <v>7.7192982456140355E-2</v>
      </c>
      <c r="H311" s="29">
        <f t="shared" si="28"/>
        <v>0.10441767068273092</v>
      </c>
    </row>
    <row r="312" spans="4:11" x14ac:dyDescent="0.3">
      <c r="D312" s="13">
        <v>6</v>
      </c>
      <c r="E312" s="28">
        <f t="shared" si="29"/>
        <v>4.912280701754386E-2</v>
      </c>
      <c r="F312" s="28">
        <f t="shared" si="26"/>
        <v>0.11929824561403508</v>
      </c>
      <c r="G312" s="28">
        <f t="shared" si="27"/>
        <v>0.10877192982456141</v>
      </c>
      <c r="H312" s="29">
        <f t="shared" si="28"/>
        <v>0.12048192771084337</v>
      </c>
    </row>
    <row r="313" spans="4:11" x14ac:dyDescent="0.3">
      <c r="D313" s="13">
        <v>7</v>
      </c>
      <c r="E313" s="28">
        <f t="shared" si="29"/>
        <v>8.0701754385964913E-2</v>
      </c>
      <c r="F313" s="28">
        <f t="shared" si="26"/>
        <v>0.10877192982456141</v>
      </c>
      <c r="G313" s="28">
        <f t="shared" si="27"/>
        <v>9.1228070175438603E-2</v>
      </c>
      <c r="H313" s="29">
        <f t="shared" si="28"/>
        <v>8.4337349397590355E-2</v>
      </c>
    </row>
    <row r="314" spans="4:11" x14ac:dyDescent="0.3">
      <c r="D314" s="13">
        <v>8</v>
      </c>
      <c r="E314" s="28">
        <f t="shared" si="29"/>
        <v>0.10526315789473684</v>
      </c>
      <c r="F314" s="28">
        <f t="shared" si="26"/>
        <v>7.3684210526315783E-2</v>
      </c>
      <c r="G314" s="28">
        <f t="shared" si="27"/>
        <v>5.9649122807017542E-2</v>
      </c>
      <c r="H314" s="29">
        <f t="shared" si="28"/>
        <v>5.2208835341365459E-2</v>
      </c>
    </row>
    <row r="315" spans="4:11" x14ac:dyDescent="0.3">
      <c r="D315" s="25">
        <v>9</v>
      </c>
      <c r="E315" s="30">
        <f t="shared" si="29"/>
        <v>4.5614035087719301E-2</v>
      </c>
      <c r="F315" s="30">
        <f t="shared" si="26"/>
        <v>7.7192982456140355E-2</v>
      </c>
      <c r="G315" s="30">
        <f t="shared" si="27"/>
        <v>8.0701754385964913E-2</v>
      </c>
      <c r="H315" s="31">
        <f t="shared" si="28"/>
        <v>6.4257028112449793E-2</v>
      </c>
    </row>
    <row r="316" spans="4:11" x14ac:dyDescent="0.3">
      <c r="K316" s="21">
        <f>(E307/E320)-1</f>
        <v>-4.4217193483659378E-2</v>
      </c>
    </row>
    <row r="317" spans="4:11" x14ac:dyDescent="0.3">
      <c r="D317" s="45" t="s">
        <v>134</v>
      </c>
      <c r="E317" s="46"/>
      <c r="F317" s="46"/>
      <c r="G317" s="46"/>
      <c r="H317" s="47"/>
      <c r="K317" s="21">
        <f>(E308/E321)-1</f>
        <v>-0.20295941170434184</v>
      </c>
    </row>
    <row r="318" spans="4:11" ht="15.6" x14ac:dyDescent="0.3">
      <c r="D318" s="34" t="s">
        <v>112</v>
      </c>
      <c r="E318" s="32" t="s">
        <v>113</v>
      </c>
      <c r="F318" s="32" t="s">
        <v>114</v>
      </c>
      <c r="G318" s="32" t="s">
        <v>115</v>
      </c>
      <c r="H318" s="35" t="s">
        <v>116</v>
      </c>
      <c r="K318" s="21">
        <f t="shared" ref="K318:K324" si="30">(E309/E322)-1</f>
        <v>-1.7072054235155676E-2</v>
      </c>
    </row>
    <row r="319" spans="4:11" ht="15.6" x14ac:dyDescent="0.3">
      <c r="D319" s="36">
        <v>0</v>
      </c>
      <c r="E319" s="33">
        <v>0</v>
      </c>
      <c r="F319" s="33">
        <v>0.11967999999999999</v>
      </c>
      <c r="G319" s="33">
        <v>0.10178</v>
      </c>
      <c r="H319" s="37">
        <v>0.10018000000000001</v>
      </c>
      <c r="K319" s="21">
        <f t="shared" si="30"/>
        <v>-9.4837496175688485E-2</v>
      </c>
    </row>
    <row r="320" spans="4:11" ht="15.6" x14ac:dyDescent="0.3">
      <c r="D320" s="36">
        <v>1</v>
      </c>
      <c r="E320" s="33">
        <v>0.30103000000000002</v>
      </c>
      <c r="F320" s="33">
        <v>0.11389000000000001</v>
      </c>
      <c r="G320" s="33">
        <v>0.10138</v>
      </c>
      <c r="H320" s="37">
        <v>0.10014000000000001</v>
      </c>
      <c r="K320" s="21">
        <f t="shared" si="30"/>
        <v>1.9218923793444143E-2</v>
      </c>
    </row>
    <row r="321" spans="4:14" ht="15.6" x14ac:dyDescent="0.3">
      <c r="D321" s="36">
        <v>2</v>
      </c>
      <c r="E321" s="33">
        <v>0.17609</v>
      </c>
      <c r="F321" s="33">
        <v>0.10882</v>
      </c>
      <c r="G321" s="33">
        <v>0.10097</v>
      </c>
      <c r="H321" s="37">
        <v>0.10009999999999999</v>
      </c>
      <c r="K321" s="21">
        <f t="shared" si="30"/>
        <v>-0.2662762207984487</v>
      </c>
    </row>
    <row r="322" spans="4:14" ht="15.6" x14ac:dyDescent="0.3">
      <c r="D322" s="36">
        <v>3</v>
      </c>
      <c r="E322" s="33">
        <v>0.12494</v>
      </c>
      <c r="F322" s="33">
        <v>0.10433000000000001</v>
      </c>
      <c r="G322" s="33">
        <v>0.10057000000000001</v>
      </c>
      <c r="H322" s="37">
        <v>0.10006</v>
      </c>
      <c r="K322" s="21">
        <f t="shared" si="30"/>
        <v>0.39164949794731707</v>
      </c>
    </row>
    <row r="323" spans="4:14" ht="15.6" x14ac:dyDescent="0.3">
      <c r="D323" s="36">
        <v>4</v>
      </c>
      <c r="E323" s="33">
        <v>9.6909999999999996E-2</v>
      </c>
      <c r="F323" s="33">
        <v>0.10031</v>
      </c>
      <c r="G323" s="33">
        <v>0.10018000000000001</v>
      </c>
      <c r="H323" s="37">
        <v>0.10002</v>
      </c>
      <c r="K323" s="21">
        <f t="shared" si="30"/>
        <v>1.0579307506302413</v>
      </c>
    </row>
    <row r="324" spans="4:14" ht="15.6" x14ac:dyDescent="0.3">
      <c r="D324" s="36">
        <v>5</v>
      </c>
      <c r="E324" s="33">
        <v>7.918E-2</v>
      </c>
      <c r="F324" s="33">
        <v>9.6680000000000002E-2</v>
      </c>
      <c r="G324" s="33">
        <v>9.9790000000000004E-2</v>
      </c>
      <c r="H324" s="37">
        <v>9.9979999999999999E-2</v>
      </c>
      <c r="K324" s="21">
        <f t="shared" si="30"/>
        <v>-3.6252711288925488E-3</v>
      </c>
    </row>
    <row r="325" spans="4:14" ht="15.6" x14ac:dyDescent="0.3">
      <c r="D325" s="36">
        <v>6</v>
      </c>
      <c r="E325" s="33">
        <v>6.6949999999999996E-2</v>
      </c>
      <c r="F325" s="33">
        <v>9.3369999999999995E-2</v>
      </c>
      <c r="G325" s="33">
        <v>9.9400000000000002E-2</v>
      </c>
      <c r="H325" s="37">
        <v>9.9940000000000001E-2</v>
      </c>
    </row>
    <row r="326" spans="4:14" ht="15.6" x14ac:dyDescent="0.3">
      <c r="D326" s="36">
        <v>7</v>
      </c>
      <c r="E326" s="33">
        <v>5.799E-2</v>
      </c>
      <c r="F326" s="33">
        <v>9.035E-2</v>
      </c>
      <c r="G326" s="33">
        <v>9.9019999999999997E-2</v>
      </c>
      <c r="H326" s="37">
        <v>9.9900000000000003E-2</v>
      </c>
    </row>
    <row r="327" spans="4:14" ht="15.6" x14ac:dyDescent="0.3">
      <c r="D327" s="36">
        <v>8</v>
      </c>
      <c r="E327" s="33">
        <v>5.1150000000000001E-2</v>
      </c>
      <c r="F327" s="33">
        <v>8.7569999999999995E-2</v>
      </c>
      <c r="G327" s="33">
        <v>9.8640000000000005E-2</v>
      </c>
      <c r="H327" s="37">
        <v>9.9860000000000004E-2</v>
      </c>
    </row>
    <row r="328" spans="4:14" ht="15.6" x14ac:dyDescent="0.3">
      <c r="D328" s="38">
        <v>9</v>
      </c>
      <c r="E328" s="39">
        <v>4.5780000000000001E-2</v>
      </c>
      <c r="F328" s="39">
        <v>8.5000000000000006E-2</v>
      </c>
      <c r="G328" s="39">
        <v>9.8269999999999996E-2</v>
      </c>
      <c r="H328" s="40">
        <v>9.9820000000000006E-2</v>
      </c>
    </row>
    <row r="330" spans="4:14" x14ac:dyDescent="0.3">
      <c r="D330" s="45" t="s">
        <v>136</v>
      </c>
      <c r="E330" s="46"/>
      <c r="F330" s="46"/>
      <c r="G330" s="46"/>
      <c r="H330" s="47"/>
      <c r="J330" s="45" t="s">
        <v>137</v>
      </c>
      <c r="K330" s="46"/>
      <c r="L330" s="46"/>
      <c r="M330" s="46"/>
      <c r="N330" s="47"/>
    </row>
    <row r="331" spans="4:14" x14ac:dyDescent="0.3">
      <c r="D331" s="13">
        <v>0</v>
      </c>
      <c r="F331" s="14">
        <f t="shared" ref="F331:H332" si="31">F306-F319</f>
        <v>3.4705964912280715E-2</v>
      </c>
      <c r="G331" s="14">
        <f t="shared" si="31"/>
        <v>0.10523754385964913</v>
      </c>
      <c r="H331" s="15">
        <f t="shared" si="31"/>
        <v>0.18897662650602409</v>
      </c>
      <c r="J331" s="13">
        <v>0</v>
      </c>
      <c r="K331">
        <v>0</v>
      </c>
      <c r="L331" s="22">
        <f>F331/F319</f>
        <v>0.28998968008255949</v>
      </c>
      <c r="M331" s="22">
        <f t="shared" ref="M331:N331" si="32">G331/G319</f>
        <v>1.0339707590847822</v>
      </c>
      <c r="N331" s="24">
        <f t="shared" si="32"/>
        <v>1.8863707976245168</v>
      </c>
    </row>
    <row r="332" spans="4:14" x14ac:dyDescent="0.3">
      <c r="D332" s="13">
        <v>1</v>
      </c>
      <c r="E332" s="14">
        <f>E307-E320</f>
        <v>-1.3310701754385978E-2</v>
      </c>
      <c r="F332" s="14">
        <f t="shared" si="31"/>
        <v>-2.2661929824561403E-2</v>
      </c>
      <c r="G332" s="14">
        <f t="shared" si="31"/>
        <v>-1.7169473684210526E-2</v>
      </c>
      <c r="H332" s="15">
        <f t="shared" si="31"/>
        <v>-1.5802650602409651E-2</v>
      </c>
      <c r="J332" s="13">
        <v>1</v>
      </c>
      <c r="K332" s="22">
        <f>E332/E320</f>
        <v>-4.4217193483659364E-2</v>
      </c>
      <c r="L332" s="22">
        <f>F332/F320</f>
        <v>-0.19898085718290809</v>
      </c>
      <c r="M332" s="22">
        <f t="shared" ref="M332:N340" si="33">G332/G320</f>
        <v>-0.16935760193539678</v>
      </c>
      <c r="N332" s="24">
        <f t="shared" si="33"/>
        <v>-0.15780557821459607</v>
      </c>
    </row>
    <row r="333" spans="4:14" x14ac:dyDescent="0.3">
      <c r="D333" s="13">
        <v>2</v>
      </c>
      <c r="E333" s="14">
        <f t="shared" ref="E333:H340" si="34">E308-E321</f>
        <v>-3.5739122807017548E-2</v>
      </c>
      <c r="F333" s="14">
        <f t="shared" si="34"/>
        <v>1.7495789473684215E-2</v>
      </c>
      <c r="G333" s="14">
        <f t="shared" si="34"/>
        <v>2.534578947368421E-2</v>
      </c>
      <c r="H333" s="15">
        <f t="shared" si="34"/>
        <v>-1.5762650602409639E-2</v>
      </c>
      <c r="J333" s="13">
        <v>2</v>
      </c>
      <c r="K333" s="22">
        <f t="shared" ref="K333:K340" si="35">E333/E321</f>
        <v>-0.20295941170434181</v>
      </c>
      <c r="L333" s="22">
        <f t="shared" ref="L333:L340" si="36">F333/F321</f>
        <v>0.16077733388792698</v>
      </c>
      <c r="M333" s="22">
        <f t="shared" si="33"/>
        <v>0.25102297190932166</v>
      </c>
      <c r="N333" s="24">
        <f t="shared" si="33"/>
        <v>-0.15746903698710929</v>
      </c>
    </row>
    <row r="334" spans="4:14" x14ac:dyDescent="0.3">
      <c r="D334" s="13">
        <v>3</v>
      </c>
      <c r="E334" s="14">
        <f t="shared" si="34"/>
        <v>-2.1329824561403532E-3</v>
      </c>
      <c r="F334" s="14">
        <f t="shared" si="34"/>
        <v>-9.5931578947368451E-3</v>
      </c>
      <c r="G334" s="14">
        <f t="shared" si="34"/>
        <v>-3.0394561403508782E-2</v>
      </c>
      <c r="H334" s="15">
        <f t="shared" si="34"/>
        <v>-3.5802971887550203E-2</v>
      </c>
      <c r="J334" s="13">
        <v>3</v>
      </c>
      <c r="K334" s="22">
        <f t="shared" si="35"/>
        <v>-1.70720542351557E-2</v>
      </c>
      <c r="L334" s="22">
        <f t="shared" si="36"/>
        <v>-9.195013797313184E-2</v>
      </c>
      <c r="M334" s="22">
        <f t="shared" si="33"/>
        <v>-0.30222294325851429</v>
      </c>
      <c r="N334" s="24">
        <f t="shared" si="33"/>
        <v>-0.35781502985758751</v>
      </c>
    </row>
    <row r="335" spans="4:14" x14ac:dyDescent="0.3">
      <c r="D335" s="13">
        <v>4</v>
      </c>
      <c r="E335" s="14">
        <f t="shared" si="34"/>
        <v>-9.1907017543859659E-3</v>
      </c>
      <c r="F335" s="14">
        <f t="shared" si="34"/>
        <v>-1.9608245614035083E-2</v>
      </c>
      <c r="G335" s="14">
        <f t="shared" si="34"/>
        <v>-5.4431578947368442E-3</v>
      </c>
      <c r="H335" s="15">
        <f t="shared" si="34"/>
        <v>-4.7811164658634539E-2</v>
      </c>
      <c r="J335" s="13">
        <v>4</v>
      </c>
      <c r="K335" s="22">
        <f t="shared" si="35"/>
        <v>-9.4837496175688429E-2</v>
      </c>
      <c r="L335" s="22">
        <f t="shared" si="36"/>
        <v>-0.19547647905527948</v>
      </c>
      <c r="M335" s="22">
        <f t="shared" si="33"/>
        <v>-5.433377814670437E-2</v>
      </c>
      <c r="N335" s="24">
        <f t="shared" si="33"/>
        <v>-0.47801604337766984</v>
      </c>
    </row>
    <row r="336" spans="4:14" x14ac:dyDescent="0.3">
      <c r="D336" s="13">
        <v>5</v>
      </c>
      <c r="E336" s="14">
        <f t="shared" si="34"/>
        <v>1.521754385964913E-3</v>
      </c>
      <c r="F336" s="14">
        <f t="shared" si="34"/>
        <v>-2.2995789473684219E-2</v>
      </c>
      <c r="G336" s="14">
        <f t="shared" si="34"/>
        <v>-2.2597017543859649E-2</v>
      </c>
      <c r="H336" s="15">
        <f t="shared" si="34"/>
        <v>4.4376706827309181E-3</v>
      </c>
      <c r="J336" s="13">
        <v>5</v>
      </c>
      <c r="K336" s="22">
        <f t="shared" si="35"/>
        <v>1.9218923793444215E-2</v>
      </c>
      <c r="L336" s="22">
        <f t="shared" si="36"/>
        <v>-0.23785466977331629</v>
      </c>
      <c r="M336" s="22">
        <f t="shared" si="33"/>
        <v>-0.22644571143260495</v>
      </c>
      <c r="N336" s="24">
        <f t="shared" si="33"/>
        <v>4.4385583944098E-2</v>
      </c>
    </row>
    <row r="337" spans="2:14" x14ac:dyDescent="0.3">
      <c r="D337" s="13">
        <v>6</v>
      </c>
      <c r="E337" s="14">
        <f t="shared" si="34"/>
        <v>-1.7827192982456136E-2</v>
      </c>
      <c r="F337" s="14">
        <f t="shared" si="34"/>
        <v>2.5928245614035089E-2</v>
      </c>
      <c r="G337" s="14">
        <f t="shared" si="34"/>
        <v>9.3719298245614063E-3</v>
      </c>
      <c r="H337" s="15">
        <f t="shared" si="34"/>
        <v>2.0541927710843372E-2</v>
      </c>
      <c r="J337" s="13">
        <v>6</v>
      </c>
      <c r="K337" s="22">
        <f t="shared" si="35"/>
        <v>-0.26627622079844865</v>
      </c>
      <c r="L337" s="22">
        <f t="shared" si="36"/>
        <v>0.27769353768914096</v>
      </c>
      <c r="M337" s="22">
        <f t="shared" si="33"/>
        <v>9.4285008295386386E-2</v>
      </c>
      <c r="N337" s="24">
        <f t="shared" si="33"/>
        <v>0.20554260267003574</v>
      </c>
    </row>
    <row r="338" spans="2:14" x14ac:dyDescent="0.3">
      <c r="D338" s="13">
        <v>7</v>
      </c>
      <c r="E338" s="14">
        <f t="shared" si="34"/>
        <v>2.2711754385964913E-2</v>
      </c>
      <c r="F338" s="14">
        <f t="shared" si="34"/>
        <v>1.8421929824561409E-2</v>
      </c>
      <c r="G338" s="14">
        <f t="shared" si="34"/>
        <v>-7.7919298245613944E-3</v>
      </c>
      <c r="H338" s="15">
        <f t="shared" si="34"/>
        <v>-1.5562650602409647E-2</v>
      </c>
      <c r="J338" s="13">
        <v>7</v>
      </c>
      <c r="K338" s="22">
        <f t="shared" si="35"/>
        <v>0.39164949794731702</v>
      </c>
      <c r="L338" s="22">
        <f t="shared" si="36"/>
        <v>0.20389518344838306</v>
      </c>
      <c r="M338" s="22">
        <f t="shared" si="33"/>
        <v>-7.8690464800660415E-2</v>
      </c>
      <c r="N338" s="24">
        <f t="shared" si="33"/>
        <v>-0.15578228831240887</v>
      </c>
    </row>
    <row r="339" spans="2:14" x14ac:dyDescent="0.3">
      <c r="D339" s="13">
        <v>8</v>
      </c>
      <c r="E339" s="14">
        <f t="shared" si="34"/>
        <v>5.4113157894736835E-2</v>
      </c>
      <c r="F339" s="14">
        <f t="shared" si="34"/>
        <v>-1.3885789473684212E-2</v>
      </c>
      <c r="G339" s="14">
        <f t="shared" si="34"/>
        <v>-3.8990877192982464E-2</v>
      </c>
      <c r="H339" s="15">
        <f t="shared" si="34"/>
        <v>-4.7651164658634546E-2</v>
      </c>
      <c r="J339" s="13">
        <v>8</v>
      </c>
      <c r="K339" s="22">
        <f t="shared" si="35"/>
        <v>1.0579307506302411</v>
      </c>
      <c r="L339" s="22">
        <f t="shared" si="36"/>
        <v>-0.15856788253607643</v>
      </c>
      <c r="M339" s="22">
        <f t="shared" si="33"/>
        <v>-0.39528464307565347</v>
      </c>
      <c r="N339" s="24">
        <f t="shared" si="33"/>
        <v>-0.4771796981637747</v>
      </c>
    </row>
    <row r="340" spans="2:14" x14ac:dyDescent="0.3">
      <c r="D340" s="13">
        <v>9</v>
      </c>
      <c r="E340" s="14">
        <f t="shared" si="34"/>
        <v>-1.6596491228069998E-4</v>
      </c>
      <c r="F340" s="14">
        <f t="shared" si="34"/>
        <v>-7.8070175438596512E-3</v>
      </c>
      <c r="G340" s="14">
        <f t="shared" si="34"/>
        <v>-1.7568245614035083E-2</v>
      </c>
      <c r="H340" s="15">
        <f t="shared" si="34"/>
        <v>-3.5562971887550213E-2</v>
      </c>
      <c r="J340" s="13">
        <v>9</v>
      </c>
      <c r="K340" s="22">
        <f t="shared" si="35"/>
        <v>-3.6252711288925288E-3</v>
      </c>
      <c r="L340" s="22">
        <f t="shared" si="36"/>
        <v>-9.1847265221878249E-2</v>
      </c>
      <c r="M340" s="22">
        <f t="shared" si="33"/>
        <v>-0.17877526828162291</v>
      </c>
      <c r="N340" s="24">
        <f t="shared" si="33"/>
        <v>-0.35627100668753969</v>
      </c>
    </row>
    <row r="341" spans="2:14" x14ac:dyDescent="0.3">
      <c r="D341" s="16"/>
      <c r="H341" s="17"/>
      <c r="J341" s="16"/>
      <c r="N341" s="23"/>
    </row>
    <row r="342" spans="2:14" x14ac:dyDescent="0.3">
      <c r="D342" s="18"/>
      <c r="E342" s="19">
        <f>SUM(E332:E340)</f>
        <v>-2.0000000000020002E-5</v>
      </c>
      <c r="F342" s="19">
        <f>SUM(F331:F340)</f>
        <v>1.3877787807814457E-17</v>
      </c>
      <c r="G342" s="19">
        <f t="shared" ref="G342:H342" si="37">SUM(G331:G340)</f>
        <v>0</v>
      </c>
      <c r="H342" s="20">
        <f t="shared" si="37"/>
        <v>-5.5511151231257827E-17</v>
      </c>
      <c r="J342" s="18"/>
      <c r="K342" s="41">
        <f>SUM(K331:K341)</f>
        <v>0.8398115248448158</v>
      </c>
      <c r="L342" s="41">
        <f t="shared" ref="L342:N342" si="38">SUM(L331:L341)</f>
        <v>-4.2321556634579927E-2</v>
      </c>
      <c r="M342" s="41">
        <f t="shared" si="38"/>
        <v>-2.583167164166697E-2</v>
      </c>
      <c r="N342" s="42">
        <f t="shared" si="38"/>
        <v>-4.0396973620355214E-3</v>
      </c>
    </row>
    <row r="346" spans="2:14" x14ac:dyDescent="0.3">
      <c r="B346" s="7">
        <v>42913</v>
      </c>
      <c r="C346" s="8" t="s">
        <v>24</v>
      </c>
      <c r="D346" s="9">
        <v>88912</v>
      </c>
    </row>
    <row r="347" spans="2:14" x14ac:dyDescent="0.3">
      <c r="B347" s="7">
        <v>42913</v>
      </c>
      <c r="C347" s="8" t="s">
        <v>24</v>
      </c>
      <c r="D347" s="9">
        <v>86896</v>
      </c>
      <c r="I347" s="11"/>
    </row>
    <row r="348" spans="2:14" x14ac:dyDescent="0.3">
      <c r="B348" s="7">
        <v>42924</v>
      </c>
      <c r="C348" s="8" t="s">
        <v>59</v>
      </c>
      <c r="D348" s="9">
        <v>86331</v>
      </c>
    </row>
    <row r="349" spans="2:14" x14ac:dyDescent="0.3">
      <c r="B349" s="7">
        <v>42845</v>
      </c>
      <c r="C349" s="8" t="s">
        <v>19</v>
      </c>
      <c r="D349" s="9">
        <v>84800</v>
      </c>
    </row>
    <row r="350" spans="2:14" x14ac:dyDescent="0.3">
      <c r="B350" s="7">
        <v>42951</v>
      </c>
      <c r="C350" s="8" t="s">
        <v>59</v>
      </c>
      <c r="D350" s="9">
        <v>84271</v>
      </c>
    </row>
    <row r="351" spans="2:14" x14ac:dyDescent="0.3">
      <c r="B351" s="7">
        <v>42913</v>
      </c>
      <c r="C351" s="8" t="s">
        <v>33</v>
      </c>
      <c r="D351" s="9">
        <v>83576</v>
      </c>
    </row>
    <row r="352" spans="2:14" x14ac:dyDescent="0.3">
      <c r="B352" s="7">
        <v>42913</v>
      </c>
      <c r="C352" s="8" t="s">
        <v>24</v>
      </c>
      <c r="D352" s="9">
        <v>82697</v>
      </c>
    </row>
    <row r="353" spans="2:4" x14ac:dyDescent="0.3">
      <c r="B353" s="7">
        <v>42958</v>
      </c>
      <c r="C353" s="8" t="s">
        <v>72</v>
      </c>
      <c r="D353" s="9">
        <v>8968</v>
      </c>
    </row>
    <row r="354" spans="2:4" x14ac:dyDescent="0.3">
      <c r="B354" s="7">
        <v>42999</v>
      </c>
      <c r="C354" s="8" t="s">
        <v>103</v>
      </c>
      <c r="D354" s="9">
        <v>8847</v>
      </c>
    </row>
    <row r="355" spans="2:4" x14ac:dyDescent="0.3">
      <c r="B355" s="7">
        <v>42845</v>
      </c>
      <c r="C355" s="8" t="s">
        <v>20</v>
      </c>
      <c r="D355" s="9">
        <v>8720</v>
      </c>
    </row>
    <row r="356" spans="2:4" x14ac:dyDescent="0.3">
      <c r="B356" s="7">
        <v>42849</v>
      </c>
      <c r="C356" s="8" t="s">
        <v>20</v>
      </c>
      <c r="D356" s="9">
        <v>8720</v>
      </c>
    </row>
    <row r="357" spans="2:4" x14ac:dyDescent="0.3">
      <c r="B357" s="7">
        <v>42889</v>
      </c>
      <c r="C357" s="8" t="s">
        <v>20</v>
      </c>
      <c r="D357" s="9">
        <v>8720</v>
      </c>
    </row>
    <row r="358" spans="2:4" x14ac:dyDescent="0.3">
      <c r="B358" s="7">
        <v>42931</v>
      </c>
      <c r="C358" s="8" t="s">
        <v>20</v>
      </c>
      <c r="D358" s="9">
        <v>8720</v>
      </c>
    </row>
    <row r="359" spans="2:4" x14ac:dyDescent="0.3">
      <c r="B359" s="7">
        <v>42936</v>
      </c>
      <c r="C359" s="8" t="s">
        <v>20</v>
      </c>
      <c r="D359" s="9">
        <v>8720</v>
      </c>
    </row>
    <row r="360" spans="2:4" x14ac:dyDescent="0.3">
      <c r="B360" s="7">
        <v>42947</v>
      </c>
      <c r="C360" s="8" t="s">
        <v>20</v>
      </c>
      <c r="D360" s="9">
        <v>8720</v>
      </c>
    </row>
    <row r="361" spans="2:4" x14ac:dyDescent="0.3">
      <c r="B361" s="7">
        <v>42955</v>
      </c>
      <c r="C361" s="8" t="s">
        <v>20</v>
      </c>
      <c r="D361" s="9">
        <v>8720</v>
      </c>
    </row>
    <row r="362" spans="2:4" x14ac:dyDescent="0.3">
      <c r="B362" s="7">
        <v>42963</v>
      </c>
      <c r="C362" s="8" t="s">
        <v>20</v>
      </c>
      <c r="D362" s="9">
        <v>8720</v>
      </c>
    </row>
    <row r="363" spans="2:4" x14ac:dyDescent="0.3">
      <c r="B363" s="7">
        <v>42999</v>
      </c>
      <c r="C363" s="8" t="s">
        <v>20</v>
      </c>
      <c r="D363" s="9">
        <v>8720</v>
      </c>
    </row>
    <row r="364" spans="2:4" x14ac:dyDescent="0.3">
      <c r="B364" s="7">
        <v>43004</v>
      </c>
      <c r="C364" s="8" t="s">
        <v>20</v>
      </c>
      <c r="D364" s="9">
        <v>8720</v>
      </c>
    </row>
    <row r="365" spans="2:4" x14ac:dyDescent="0.3">
      <c r="B365" s="7">
        <v>42916</v>
      </c>
      <c r="C365" s="8" t="s">
        <v>43</v>
      </c>
      <c r="D365" s="9">
        <v>8691</v>
      </c>
    </row>
    <row r="366" spans="2:4" x14ac:dyDescent="0.3">
      <c r="B366" s="7">
        <v>42976</v>
      </c>
      <c r="C366" s="8" t="s">
        <v>20</v>
      </c>
      <c r="D366" s="9">
        <v>8522</v>
      </c>
    </row>
    <row r="367" spans="2:4" x14ac:dyDescent="0.3">
      <c r="B367" s="7">
        <v>42991</v>
      </c>
      <c r="C367" s="8" t="s">
        <v>20</v>
      </c>
      <c r="D367" s="9">
        <v>8126</v>
      </c>
    </row>
    <row r="368" spans="2:4" x14ac:dyDescent="0.3">
      <c r="B368" s="7">
        <v>42924</v>
      </c>
      <c r="C368" s="8" t="s">
        <v>59</v>
      </c>
      <c r="D368" s="9">
        <v>8125</v>
      </c>
    </row>
    <row r="369" spans="2:4" x14ac:dyDescent="0.3">
      <c r="B369" s="7">
        <v>42893</v>
      </c>
      <c r="C369" s="8" t="s">
        <v>37</v>
      </c>
      <c r="D369" s="9">
        <v>809</v>
      </c>
    </row>
    <row r="370" spans="2:4" x14ac:dyDescent="0.3">
      <c r="B370" s="7">
        <v>42844</v>
      </c>
      <c r="C370" s="8" t="s">
        <v>18</v>
      </c>
      <c r="D370" s="9">
        <v>800</v>
      </c>
    </row>
    <row r="371" spans="2:4" x14ac:dyDescent="0.3">
      <c r="B371" s="7">
        <v>42915</v>
      </c>
      <c r="C371" s="8" t="s">
        <v>18</v>
      </c>
      <c r="D371" s="9">
        <v>800</v>
      </c>
    </row>
    <row r="372" spans="2:4" x14ac:dyDescent="0.3">
      <c r="B372" s="7">
        <v>42916</v>
      </c>
      <c r="C372" s="8" t="s">
        <v>18</v>
      </c>
      <c r="D372" s="9">
        <v>800</v>
      </c>
    </row>
    <row r="373" spans="2:4" x14ac:dyDescent="0.3">
      <c r="B373" s="7">
        <v>42936</v>
      </c>
      <c r="C373" s="8" t="s">
        <v>68</v>
      </c>
      <c r="D373" s="9">
        <v>800</v>
      </c>
    </row>
    <row r="375" spans="2:4" x14ac:dyDescent="0.3">
      <c r="B375" s="12" t="s">
        <v>117</v>
      </c>
    </row>
    <row r="376" spans="2:4" x14ac:dyDescent="0.3">
      <c r="B376" s="10">
        <v>1</v>
      </c>
      <c r="C376" t="s">
        <v>132</v>
      </c>
    </row>
    <row r="377" spans="2:4" x14ac:dyDescent="0.3">
      <c r="B377" s="10">
        <v>2</v>
      </c>
      <c r="C377" t="s">
        <v>118</v>
      </c>
    </row>
    <row r="378" spans="2:4" x14ac:dyDescent="0.3">
      <c r="B378" s="10">
        <v>3</v>
      </c>
      <c r="C378" t="s">
        <v>119</v>
      </c>
    </row>
    <row r="379" spans="2:4" x14ac:dyDescent="0.3">
      <c r="C379" t="s">
        <v>120</v>
      </c>
    </row>
    <row r="380" spans="2:4" x14ac:dyDescent="0.3">
      <c r="C380" t="s">
        <v>121</v>
      </c>
    </row>
    <row r="381" spans="2:4" x14ac:dyDescent="0.3">
      <c r="C381" t="s">
        <v>122</v>
      </c>
    </row>
    <row r="382" spans="2:4" x14ac:dyDescent="0.3">
      <c r="C382" t="s">
        <v>123</v>
      </c>
    </row>
    <row r="383" spans="2:4" x14ac:dyDescent="0.3">
      <c r="B383" s="10">
        <v>4</v>
      </c>
      <c r="C383" t="s">
        <v>124</v>
      </c>
    </row>
    <row r="384" spans="2:4" x14ac:dyDescent="0.3">
      <c r="B384" s="10">
        <v>5</v>
      </c>
      <c r="C384" t="s">
        <v>125</v>
      </c>
    </row>
    <row r="385" spans="2:3" x14ac:dyDescent="0.3">
      <c r="B385" s="10">
        <v>6</v>
      </c>
      <c r="C385" t="s">
        <v>126</v>
      </c>
    </row>
    <row r="386" spans="2:3" x14ac:dyDescent="0.3">
      <c r="C386" t="s">
        <v>127</v>
      </c>
    </row>
    <row r="387" spans="2:3" x14ac:dyDescent="0.3">
      <c r="B387" s="10">
        <v>7</v>
      </c>
      <c r="C387" t="s">
        <v>128</v>
      </c>
    </row>
    <row r="388" spans="2:3" x14ac:dyDescent="0.3">
      <c r="B388" s="10">
        <v>8</v>
      </c>
      <c r="C388" t="s">
        <v>129</v>
      </c>
    </row>
    <row r="389" spans="2:3" x14ac:dyDescent="0.3">
      <c r="B389" s="10">
        <v>9</v>
      </c>
      <c r="C389" t="s">
        <v>130</v>
      </c>
    </row>
    <row r="390" spans="2:3" x14ac:dyDescent="0.3">
      <c r="B390" s="10">
        <v>10</v>
      </c>
      <c r="C390" t="s">
        <v>131</v>
      </c>
    </row>
  </sheetData>
  <sortState xmlns:xlrd2="http://schemas.microsoft.com/office/spreadsheetml/2017/richdata2" ref="B346:D373">
    <sortCondition descending="1" ref="D346:D373"/>
  </sortState>
  <mergeCells count="8">
    <mergeCell ref="D317:H317"/>
    <mergeCell ref="D330:H330"/>
    <mergeCell ref="J330:N330"/>
    <mergeCell ref="B1:C1"/>
    <mergeCell ref="B2:C2"/>
    <mergeCell ref="B3:C3"/>
    <mergeCell ref="D292:H292"/>
    <mergeCell ref="D305:H30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87808-F68F-43B7-A3EE-8868090D7016}">
  <dimension ref="A1:N390"/>
  <sheetViews>
    <sheetView tabSelected="1" topLeftCell="A6" zoomScale="110" zoomScaleNormal="110" workbookViewId="0">
      <selection activeCell="J24" sqref="J24:J25"/>
    </sheetView>
  </sheetViews>
  <sheetFormatPr defaultRowHeight="14.4" x14ac:dyDescent="0.3"/>
  <cols>
    <col min="1" max="1" width="7.109375" style="10" customWidth="1"/>
    <col min="2" max="2" width="10.109375" bestFit="1" customWidth="1"/>
    <col min="3" max="3" width="48.6640625" bestFit="1" customWidth="1"/>
    <col min="4" max="4" width="11.44140625" bestFit="1" customWidth="1"/>
    <col min="5" max="8" width="8.88671875" style="10"/>
    <col min="11" max="11" width="20.21875" bestFit="1" customWidth="1"/>
  </cols>
  <sheetData>
    <row r="1" spans="1:10" ht="15.6" x14ac:dyDescent="0.3">
      <c r="B1" s="48"/>
      <c r="C1" s="48"/>
      <c r="D1" s="1"/>
    </row>
    <row r="2" spans="1:10" ht="15.6" x14ac:dyDescent="0.3">
      <c r="B2" s="48" t="s">
        <v>1</v>
      </c>
      <c r="C2" s="48"/>
      <c r="D2" s="1"/>
    </row>
    <row r="3" spans="1:10" x14ac:dyDescent="0.3">
      <c r="B3" s="49" t="s">
        <v>2</v>
      </c>
      <c r="C3" s="49"/>
      <c r="D3" s="1"/>
    </row>
    <row r="4" spans="1:10" x14ac:dyDescent="0.3">
      <c r="B4" s="2" t="s">
        <v>3</v>
      </c>
      <c r="C4" s="3" t="s">
        <v>4</v>
      </c>
      <c r="D4" s="4" t="s">
        <v>5</v>
      </c>
    </row>
    <row r="5" spans="1:10" x14ac:dyDescent="0.3">
      <c r="B5" s="5" t="s">
        <v>6</v>
      </c>
      <c r="C5" s="6" t="s">
        <v>6</v>
      </c>
      <c r="D5" s="5" t="s">
        <v>7</v>
      </c>
      <c r="J5" s="44" t="s">
        <v>254</v>
      </c>
    </row>
    <row r="6" spans="1:10" x14ac:dyDescent="0.3">
      <c r="A6" s="10">
        <v>1</v>
      </c>
      <c r="B6" s="7">
        <v>42827</v>
      </c>
      <c r="C6" s="8" t="s">
        <v>149</v>
      </c>
      <c r="D6" s="9">
        <v>5607</v>
      </c>
      <c r="E6" s="10" t="str">
        <f>MID(D6,1,1)</f>
        <v>5</v>
      </c>
      <c r="F6" s="10" t="str">
        <f>MID(D6,2,1)</f>
        <v>6</v>
      </c>
      <c r="G6" s="10" t="str">
        <f>MID(D6,3,1)</f>
        <v>0</v>
      </c>
      <c r="H6" s="10" t="str">
        <f>MID(D6,4,1)</f>
        <v>7</v>
      </c>
      <c r="J6">
        <f ca="1">RANDBETWEEN(1,285)</f>
        <v>57</v>
      </c>
    </row>
    <row r="7" spans="1:10" x14ac:dyDescent="0.3">
      <c r="A7" s="10">
        <v>2</v>
      </c>
      <c r="B7" s="7">
        <v>42829</v>
      </c>
      <c r="C7" s="8" t="s">
        <v>150</v>
      </c>
      <c r="D7" s="9">
        <v>120</v>
      </c>
      <c r="E7" s="10" t="str">
        <f t="shared" ref="E7:E70" si="0">MID(D7,1,1)</f>
        <v>1</v>
      </c>
      <c r="F7" s="10" t="str">
        <f t="shared" ref="F7:F70" si="1">MID(D7,2,1)</f>
        <v>2</v>
      </c>
      <c r="G7" s="10" t="str">
        <f t="shared" ref="G7:G70" si="2">MID(D7,3,1)</f>
        <v>0</v>
      </c>
      <c r="H7" s="10" t="str">
        <f t="shared" ref="H7:H70" si="3">MID(D7,4,1)</f>
        <v/>
      </c>
      <c r="J7">
        <f t="shared" ref="J7:J25" ca="1" si="4">RANDBETWEEN(1,285)</f>
        <v>167</v>
      </c>
    </row>
    <row r="8" spans="1:10" x14ac:dyDescent="0.3">
      <c r="A8" s="10">
        <v>3</v>
      </c>
      <c r="B8" s="7">
        <v>42832</v>
      </c>
      <c r="C8" s="8" t="s">
        <v>151</v>
      </c>
      <c r="D8" s="9">
        <v>5000</v>
      </c>
      <c r="E8" s="10" t="str">
        <f t="shared" si="0"/>
        <v>5</v>
      </c>
      <c r="F8" s="10" t="str">
        <f t="shared" si="1"/>
        <v>0</v>
      </c>
      <c r="G8" s="10" t="str">
        <f t="shared" si="2"/>
        <v>0</v>
      </c>
      <c r="H8" s="10" t="str">
        <f t="shared" si="3"/>
        <v>0</v>
      </c>
      <c r="J8">
        <f t="shared" ca="1" si="4"/>
        <v>34</v>
      </c>
    </row>
    <row r="9" spans="1:10" x14ac:dyDescent="0.3">
      <c r="A9" s="10">
        <v>4</v>
      </c>
      <c r="B9" s="7">
        <v>42832</v>
      </c>
      <c r="C9" s="8" t="s">
        <v>152</v>
      </c>
      <c r="D9" s="9">
        <v>1300</v>
      </c>
      <c r="E9" s="10" t="str">
        <f t="shared" si="0"/>
        <v>1</v>
      </c>
      <c r="F9" s="10" t="str">
        <f t="shared" si="1"/>
        <v>3</v>
      </c>
      <c r="G9" s="10" t="str">
        <f t="shared" si="2"/>
        <v>0</v>
      </c>
      <c r="H9" s="10" t="str">
        <f t="shared" si="3"/>
        <v>0</v>
      </c>
      <c r="J9">
        <f t="shared" ca="1" si="4"/>
        <v>243</v>
      </c>
    </row>
    <row r="10" spans="1:10" x14ac:dyDescent="0.3">
      <c r="A10" s="10">
        <v>5</v>
      </c>
      <c r="B10" s="7">
        <v>42833</v>
      </c>
      <c r="C10" s="8" t="s">
        <v>153</v>
      </c>
      <c r="D10" s="9">
        <v>620</v>
      </c>
      <c r="E10" s="10" t="str">
        <f t="shared" si="0"/>
        <v>6</v>
      </c>
      <c r="F10" s="10" t="str">
        <f t="shared" si="1"/>
        <v>2</v>
      </c>
      <c r="G10" s="10" t="str">
        <f t="shared" si="2"/>
        <v>0</v>
      </c>
      <c r="H10" s="10" t="str">
        <f t="shared" si="3"/>
        <v/>
      </c>
      <c r="J10">
        <f t="shared" ca="1" si="4"/>
        <v>154</v>
      </c>
    </row>
    <row r="11" spans="1:10" x14ac:dyDescent="0.3">
      <c r="A11" s="10">
        <v>6</v>
      </c>
      <c r="B11" s="7">
        <v>42833</v>
      </c>
      <c r="C11" s="8" t="s">
        <v>154</v>
      </c>
      <c r="D11" s="9">
        <v>2850</v>
      </c>
      <c r="E11" s="10" t="str">
        <f t="shared" si="0"/>
        <v>2</v>
      </c>
      <c r="F11" s="10" t="str">
        <f t="shared" si="1"/>
        <v>8</v>
      </c>
      <c r="G11" s="10" t="str">
        <f t="shared" si="2"/>
        <v>5</v>
      </c>
      <c r="H11" s="10" t="str">
        <f t="shared" si="3"/>
        <v>0</v>
      </c>
      <c r="J11">
        <f t="shared" ca="1" si="4"/>
        <v>79</v>
      </c>
    </row>
    <row r="12" spans="1:10" x14ac:dyDescent="0.3">
      <c r="A12" s="10">
        <v>7</v>
      </c>
      <c r="B12" s="7">
        <v>42836</v>
      </c>
      <c r="C12" s="8" t="s">
        <v>155</v>
      </c>
      <c r="D12" s="9">
        <v>65000</v>
      </c>
      <c r="E12" s="10" t="str">
        <f t="shared" si="0"/>
        <v>6</v>
      </c>
      <c r="F12" s="10" t="str">
        <f t="shared" si="1"/>
        <v>5</v>
      </c>
      <c r="G12" s="10" t="str">
        <f t="shared" si="2"/>
        <v>0</v>
      </c>
      <c r="H12" s="10" t="str">
        <f t="shared" si="3"/>
        <v>0</v>
      </c>
      <c r="J12">
        <f t="shared" ca="1" si="4"/>
        <v>69</v>
      </c>
    </row>
    <row r="13" spans="1:10" x14ac:dyDescent="0.3">
      <c r="A13" s="10">
        <v>8</v>
      </c>
      <c r="B13" s="7">
        <v>42839</v>
      </c>
      <c r="C13" s="8" t="s">
        <v>156</v>
      </c>
      <c r="D13" s="9">
        <v>7450</v>
      </c>
      <c r="E13" s="10" t="str">
        <f t="shared" si="0"/>
        <v>7</v>
      </c>
      <c r="F13" s="10" t="str">
        <f t="shared" si="1"/>
        <v>4</v>
      </c>
      <c r="G13" s="10" t="str">
        <f t="shared" si="2"/>
        <v>5</v>
      </c>
      <c r="H13" s="10" t="str">
        <f t="shared" si="3"/>
        <v>0</v>
      </c>
      <c r="J13">
        <f t="shared" ca="1" si="4"/>
        <v>11</v>
      </c>
    </row>
    <row r="14" spans="1:10" x14ac:dyDescent="0.3">
      <c r="A14" s="10">
        <v>9</v>
      </c>
      <c r="B14" s="7">
        <v>42839</v>
      </c>
      <c r="C14" s="8" t="s">
        <v>156</v>
      </c>
      <c r="D14" s="9">
        <v>4380</v>
      </c>
      <c r="E14" s="10" t="str">
        <f t="shared" si="0"/>
        <v>4</v>
      </c>
      <c r="F14" s="10" t="str">
        <f t="shared" si="1"/>
        <v>3</v>
      </c>
      <c r="G14" s="10" t="str">
        <f t="shared" si="2"/>
        <v>8</v>
      </c>
      <c r="H14" s="10" t="str">
        <f t="shared" si="3"/>
        <v>0</v>
      </c>
      <c r="J14">
        <f t="shared" ca="1" si="4"/>
        <v>257</v>
      </c>
    </row>
    <row r="15" spans="1:10" x14ac:dyDescent="0.3">
      <c r="A15" s="10">
        <v>10</v>
      </c>
      <c r="B15" s="7">
        <v>42842</v>
      </c>
      <c r="C15" s="8" t="s">
        <v>155</v>
      </c>
      <c r="D15" s="9">
        <v>58000</v>
      </c>
      <c r="E15" s="10" t="str">
        <f t="shared" si="0"/>
        <v>5</v>
      </c>
      <c r="F15" s="10" t="str">
        <f t="shared" si="1"/>
        <v>8</v>
      </c>
      <c r="G15" s="10" t="str">
        <f t="shared" si="2"/>
        <v>0</v>
      </c>
      <c r="H15" s="10" t="str">
        <f t="shared" si="3"/>
        <v>0</v>
      </c>
      <c r="J15">
        <f t="shared" ca="1" si="4"/>
        <v>209</v>
      </c>
    </row>
    <row r="16" spans="1:10" x14ac:dyDescent="0.3">
      <c r="A16" s="10">
        <v>11</v>
      </c>
      <c r="B16" s="7">
        <v>42842</v>
      </c>
      <c r="C16" s="8" t="s">
        <v>157</v>
      </c>
      <c r="D16" s="9">
        <v>2275</v>
      </c>
      <c r="E16" s="10" t="str">
        <f t="shared" si="0"/>
        <v>2</v>
      </c>
      <c r="F16" s="10" t="str">
        <f t="shared" si="1"/>
        <v>2</v>
      </c>
      <c r="G16" s="10" t="str">
        <f t="shared" si="2"/>
        <v>7</v>
      </c>
      <c r="H16" s="10" t="str">
        <f t="shared" si="3"/>
        <v>5</v>
      </c>
      <c r="J16">
        <f t="shared" ca="1" si="4"/>
        <v>205</v>
      </c>
    </row>
    <row r="17" spans="1:10" x14ac:dyDescent="0.3">
      <c r="A17" s="10">
        <v>12</v>
      </c>
      <c r="B17" s="7">
        <v>42843</v>
      </c>
      <c r="C17" s="8" t="s">
        <v>158</v>
      </c>
      <c r="D17" s="9">
        <v>1730</v>
      </c>
      <c r="E17" s="10" t="str">
        <f t="shared" si="0"/>
        <v>1</v>
      </c>
      <c r="F17" s="10" t="str">
        <f t="shared" si="1"/>
        <v>7</v>
      </c>
      <c r="G17" s="10" t="str">
        <f t="shared" si="2"/>
        <v>3</v>
      </c>
      <c r="H17" s="10" t="str">
        <f t="shared" si="3"/>
        <v>0</v>
      </c>
      <c r="J17">
        <f t="shared" ca="1" si="4"/>
        <v>256</v>
      </c>
    </row>
    <row r="18" spans="1:10" x14ac:dyDescent="0.3">
      <c r="A18" s="10">
        <v>13</v>
      </c>
      <c r="B18" s="7">
        <v>42844</v>
      </c>
      <c r="C18" s="8" t="s">
        <v>159</v>
      </c>
      <c r="D18" s="43">
        <v>800</v>
      </c>
      <c r="E18" s="10" t="str">
        <f t="shared" si="0"/>
        <v>8</v>
      </c>
      <c r="F18" s="10" t="str">
        <f t="shared" si="1"/>
        <v>0</v>
      </c>
      <c r="G18" s="10" t="str">
        <f t="shared" si="2"/>
        <v>0</v>
      </c>
      <c r="H18" s="10" t="str">
        <f t="shared" si="3"/>
        <v/>
      </c>
      <c r="J18">
        <f t="shared" ca="1" si="4"/>
        <v>126</v>
      </c>
    </row>
    <row r="19" spans="1:10" x14ac:dyDescent="0.3">
      <c r="A19" s="10">
        <v>14</v>
      </c>
      <c r="B19" s="7">
        <v>42844</v>
      </c>
      <c r="C19" s="8" t="s">
        <v>159</v>
      </c>
      <c r="D19" s="9">
        <v>250</v>
      </c>
      <c r="E19" s="10" t="str">
        <f t="shared" si="0"/>
        <v>2</v>
      </c>
      <c r="F19" s="10" t="str">
        <f t="shared" si="1"/>
        <v>5</v>
      </c>
      <c r="G19" s="10" t="str">
        <f t="shared" si="2"/>
        <v>0</v>
      </c>
      <c r="H19" s="10" t="str">
        <f t="shared" si="3"/>
        <v/>
      </c>
      <c r="J19">
        <f t="shared" ca="1" si="4"/>
        <v>225</v>
      </c>
    </row>
    <row r="20" spans="1:10" x14ac:dyDescent="0.3">
      <c r="A20" s="10">
        <v>15</v>
      </c>
      <c r="B20" s="7">
        <v>42845</v>
      </c>
      <c r="C20" s="8" t="s">
        <v>160</v>
      </c>
      <c r="D20" s="43">
        <v>84800</v>
      </c>
      <c r="E20" s="10" t="str">
        <f t="shared" si="0"/>
        <v>8</v>
      </c>
      <c r="F20" s="10" t="str">
        <f t="shared" si="1"/>
        <v>4</v>
      </c>
      <c r="G20" s="10" t="str">
        <f t="shared" si="2"/>
        <v>8</v>
      </c>
      <c r="H20" s="10" t="str">
        <f t="shared" si="3"/>
        <v>0</v>
      </c>
      <c r="I20" s="11"/>
      <c r="J20">
        <f t="shared" ca="1" si="4"/>
        <v>27</v>
      </c>
    </row>
    <row r="21" spans="1:10" x14ac:dyDescent="0.3">
      <c r="A21" s="10">
        <v>16</v>
      </c>
      <c r="B21" s="7">
        <v>42845</v>
      </c>
      <c r="C21" s="8" t="s">
        <v>161</v>
      </c>
      <c r="D21" s="43">
        <v>8720</v>
      </c>
      <c r="E21" s="10" t="str">
        <f t="shared" si="0"/>
        <v>8</v>
      </c>
      <c r="F21" s="10" t="str">
        <f t="shared" si="1"/>
        <v>7</v>
      </c>
      <c r="G21" s="10" t="str">
        <f t="shared" si="2"/>
        <v>2</v>
      </c>
      <c r="H21" s="10" t="str">
        <f t="shared" si="3"/>
        <v>0</v>
      </c>
      <c r="J21">
        <f t="shared" ca="1" si="4"/>
        <v>239</v>
      </c>
    </row>
    <row r="22" spans="1:10" x14ac:dyDescent="0.3">
      <c r="A22" s="10">
        <v>17</v>
      </c>
      <c r="B22" s="7">
        <v>42845</v>
      </c>
      <c r="C22" s="8" t="s">
        <v>162</v>
      </c>
      <c r="D22" s="9">
        <v>700</v>
      </c>
      <c r="E22" s="10" t="str">
        <f t="shared" si="0"/>
        <v>7</v>
      </c>
      <c r="F22" s="10" t="str">
        <f t="shared" si="1"/>
        <v>0</v>
      </c>
      <c r="G22" s="10" t="str">
        <f t="shared" si="2"/>
        <v>0</v>
      </c>
      <c r="H22" s="10" t="str">
        <f t="shared" si="3"/>
        <v/>
      </c>
      <c r="J22">
        <f t="shared" ca="1" si="4"/>
        <v>2</v>
      </c>
    </row>
    <row r="23" spans="1:10" x14ac:dyDescent="0.3">
      <c r="A23" s="10">
        <v>18</v>
      </c>
      <c r="B23" s="7">
        <v>42846</v>
      </c>
      <c r="C23" s="8" t="s">
        <v>155</v>
      </c>
      <c r="D23" s="9">
        <v>10530</v>
      </c>
      <c r="E23" s="10" t="str">
        <f t="shared" si="0"/>
        <v>1</v>
      </c>
      <c r="F23" s="10" t="str">
        <f t="shared" si="1"/>
        <v>0</v>
      </c>
      <c r="G23" s="10" t="str">
        <f t="shared" si="2"/>
        <v>5</v>
      </c>
      <c r="H23" s="10" t="str">
        <f t="shared" si="3"/>
        <v>3</v>
      </c>
      <c r="J23">
        <f t="shared" ca="1" si="4"/>
        <v>257</v>
      </c>
    </row>
    <row r="24" spans="1:10" x14ac:dyDescent="0.3">
      <c r="A24" s="10">
        <v>19</v>
      </c>
      <c r="B24" s="7">
        <v>42847</v>
      </c>
      <c r="C24" s="8" t="s">
        <v>163</v>
      </c>
      <c r="D24" s="9">
        <v>12000</v>
      </c>
      <c r="E24" s="10" t="str">
        <f t="shared" si="0"/>
        <v>1</v>
      </c>
      <c r="F24" s="10" t="str">
        <f t="shared" si="1"/>
        <v>2</v>
      </c>
      <c r="G24" s="10" t="str">
        <f t="shared" si="2"/>
        <v>0</v>
      </c>
      <c r="H24" s="10" t="str">
        <f t="shared" si="3"/>
        <v>0</v>
      </c>
      <c r="J24">
        <f t="shared" ca="1" si="4"/>
        <v>224</v>
      </c>
    </row>
    <row r="25" spans="1:10" x14ac:dyDescent="0.3">
      <c r="A25" s="10">
        <v>20</v>
      </c>
      <c r="B25" s="7">
        <v>42847</v>
      </c>
      <c r="C25" s="8" t="s">
        <v>163</v>
      </c>
      <c r="D25" s="9">
        <v>41602</v>
      </c>
      <c r="E25" s="10" t="str">
        <f t="shared" si="0"/>
        <v>4</v>
      </c>
      <c r="F25" s="10" t="str">
        <f t="shared" si="1"/>
        <v>1</v>
      </c>
      <c r="G25" s="10" t="str">
        <f t="shared" si="2"/>
        <v>6</v>
      </c>
      <c r="H25" s="10" t="str">
        <f t="shared" si="3"/>
        <v>0</v>
      </c>
      <c r="J25">
        <f t="shared" ca="1" si="4"/>
        <v>267</v>
      </c>
    </row>
    <row r="26" spans="1:10" x14ac:dyDescent="0.3">
      <c r="A26" s="10">
        <v>21</v>
      </c>
      <c r="B26" s="7">
        <v>42849</v>
      </c>
      <c r="C26" s="8" t="s">
        <v>164</v>
      </c>
      <c r="D26" s="9">
        <v>37588</v>
      </c>
      <c r="E26" s="10" t="str">
        <f t="shared" si="0"/>
        <v>3</v>
      </c>
      <c r="F26" s="10" t="str">
        <f t="shared" si="1"/>
        <v>7</v>
      </c>
      <c r="G26" s="10" t="str">
        <f t="shared" si="2"/>
        <v>5</v>
      </c>
      <c r="H26" s="10" t="str">
        <f t="shared" si="3"/>
        <v>8</v>
      </c>
    </row>
    <row r="27" spans="1:10" x14ac:dyDescent="0.3">
      <c r="A27" s="10">
        <v>22</v>
      </c>
      <c r="B27" s="7">
        <v>42849</v>
      </c>
      <c r="C27" s="8" t="s">
        <v>161</v>
      </c>
      <c r="D27" s="43">
        <v>8720</v>
      </c>
      <c r="E27" s="10" t="str">
        <f t="shared" si="0"/>
        <v>8</v>
      </c>
      <c r="F27" s="10" t="str">
        <f t="shared" si="1"/>
        <v>7</v>
      </c>
      <c r="G27" s="10" t="str">
        <f t="shared" si="2"/>
        <v>2</v>
      </c>
      <c r="H27" s="10" t="str">
        <f t="shared" si="3"/>
        <v>0</v>
      </c>
    </row>
    <row r="28" spans="1:10" x14ac:dyDescent="0.3">
      <c r="A28" s="10">
        <v>23</v>
      </c>
      <c r="B28" s="7">
        <v>42850</v>
      </c>
      <c r="C28" s="8" t="s">
        <v>165</v>
      </c>
      <c r="D28" s="9">
        <v>32283</v>
      </c>
      <c r="E28" s="10" t="str">
        <f t="shared" si="0"/>
        <v>3</v>
      </c>
      <c r="F28" s="10" t="str">
        <f t="shared" si="1"/>
        <v>2</v>
      </c>
      <c r="G28" s="10" t="str">
        <f t="shared" si="2"/>
        <v>2</v>
      </c>
      <c r="H28" s="10" t="str">
        <f t="shared" si="3"/>
        <v>8</v>
      </c>
    </row>
    <row r="29" spans="1:10" x14ac:dyDescent="0.3">
      <c r="A29" s="10">
        <v>24</v>
      </c>
      <c r="B29" s="7">
        <v>42851</v>
      </c>
      <c r="C29" s="8" t="s">
        <v>155</v>
      </c>
      <c r="D29" s="9">
        <v>25920</v>
      </c>
      <c r="E29" s="10" t="str">
        <f t="shared" si="0"/>
        <v>2</v>
      </c>
      <c r="F29" s="10" t="str">
        <f t="shared" si="1"/>
        <v>5</v>
      </c>
      <c r="G29" s="10" t="str">
        <f t="shared" si="2"/>
        <v>9</v>
      </c>
      <c r="H29" s="10" t="str">
        <f t="shared" si="3"/>
        <v>2</v>
      </c>
    </row>
    <row r="30" spans="1:10" x14ac:dyDescent="0.3">
      <c r="A30" s="10">
        <v>25</v>
      </c>
      <c r="B30" s="7">
        <v>42851</v>
      </c>
      <c r="C30" s="8" t="s">
        <v>161</v>
      </c>
      <c r="D30" s="9">
        <v>13480</v>
      </c>
      <c r="E30" s="10" t="str">
        <f t="shared" si="0"/>
        <v>1</v>
      </c>
      <c r="F30" s="10" t="str">
        <f t="shared" si="1"/>
        <v>3</v>
      </c>
      <c r="G30" s="10" t="str">
        <f t="shared" si="2"/>
        <v>4</v>
      </c>
      <c r="H30" s="10" t="str">
        <f t="shared" si="3"/>
        <v>8</v>
      </c>
    </row>
    <row r="31" spans="1:10" x14ac:dyDescent="0.3">
      <c r="A31" s="10">
        <v>26</v>
      </c>
      <c r="B31" s="7">
        <v>42853</v>
      </c>
      <c r="C31" s="8" t="s">
        <v>155</v>
      </c>
      <c r="D31" s="9">
        <v>112042</v>
      </c>
      <c r="E31" s="10" t="str">
        <f t="shared" si="0"/>
        <v>1</v>
      </c>
      <c r="F31" s="10" t="str">
        <f t="shared" si="1"/>
        <v>1</v>
      </c>
      <c r="G31" s="10" t="str">
        <f t="shared" si="2"/>
        <v>2</v>
      </c>
      <c r="H31" s="10" t="str">
        <f t="shared" si="3"/>
        <v>0</v>
      </c>
    </row>
    <row r="32" spans="1:10" x14ac:dyDescent="0.3">
      <c r="A32" s="10">
        <v>27</v>
      </c>
      <c r="B32" s="7">
        <v>42854</v>
      </c>
      <c r="C32" s="8" t="s">
        <v>161</v>
      </c>
      <c r="D32" s="9">
        <v>7768</v>
      </c>
      <c r="E32" s="10" t="str">
        <f t="shared" si="0"/>
        <v>7</v>
      </c>
      <c r="F32" s="10" t="str">
        <f t="shared" si="1"/>
        <v>7</v>
      </c>
      <c r="G32" s="10" t="str">
        <f t="shared" si="2"/>
        <v>6</v>
      </c>
      <c r="H32" s="10" t="str">
        <f t="shared" si="3"/>
        <v>8</v>
      </c>
    </row>
    <row r="33" spans="1:8" x14ac:dyDescent="0.3">
      <c r="A33" s="10">
        <v>28</v>
      </c>
      <c r="B33" s="7">
        <v>42855</v>
      </c>
      <c r="C33" s="8" t="s">
        <v>166</v>
      </c>
      <c r="D33" s="9">
        <v>7350</v>
      </c>
      <c r="E33" s="10" t="str">
        <f t="shared" si="0"/>
        <v>7</v>
      </c>
      <c r="F33" s="10" t="str">
        <f t="shared" si="1"/>
        <v>3</v>
      </c>
      <c r="G33" s="10" t="str">
        <f t="shared" si="2"/>
        <v>5</v>
      </c>
      <c r="H33" s="10" t="str">
        <f t="shared" si="3"/>
        <v>0</v>
      </c>
    </row>
    <row r="34" spans="1:8" x14ac:dyDescent="0.3">
      <c r="A34" s="10">
        <v>29</v>
      </c>
      <c r="B34" s="7">
        <v>42860</v>
      </c>
      <c r="C34" s="8" t="s">
        <v>167</v>
      </c>
      <c r="D34" s="9">
        <v>2156</v>
      </c>
      <c r="E34" s="10" t="str">
        <f t="shared" si="0"/>
        <v>2</v>
      </c>
      <c r="F34" s="10" t="str">
        <f t="shared" si="1"/>
        <v>1</v>
      </c>
      <c r="G34" s="10" t="str">
        <f t="shared" si="2"/>
        <v>5</v>
      </c>
      <c r="H34" s="10" t="str">
        <f t="shared" si="3"/>
        <v>6</v>
      </c>
    </row>
    <row r="35" spans="1:8" x14ac:dyDescent="0.3">
      <c r="A35" s="10">
        <v>30</v>
      </c>
      <c r="B35" s="7">
        <v>42861</v>
      </c>
      <c r="C35" s="8" t="s">
        <v>168</v>
      </c>
      <c r="D35" s="9">
        <v>281075</v>
      </c>
      <c r="E35" s="10" t="str">
        <f t="shared" si="0"/>
        <v>2</v>
      </c>
      <c r="F35" s="10" t="str">
        <f t="shared" si="1"/>
        <v>8</v>
      </c>
      <c r="G35" s="10" t="str">
        <f t="shared" si="2"/>
        <v>1</v>
      </c>
      <c r="H35" s="10" t="str">
        <f t="shared" si="3"/>
        <v>0</v>
      </c>
    </row>
    <row r="36" spans="1:8" x14ac:dyDescent="0.3">
      <c r="A36" s="10">
        <v>31</v>
      </c>
      <c r="B36" s="7">
        <v>42865</v>
      </c>
      <c r="C36" s="8" t="s">
        <v>161</v>
      </c>
      <c r="D36" s="9">
        <v>14470</v>
      </c>
      <c r="E36" s="10" t="str">
        <f t="shared" si="0"/>
        <v>1</v>
      </c>
      <c r="F36" s="10" t="str">
        <f t="shared" si="1"/>
        <v>4</v>
      </c>
      <c r="G36" s="10" t="str">
        <f t="shared" si="2"/>
        <v>4</v>
      </c>
      <c r="H36" s="10" t="str">
        <f t="shared" si="3"/>
        <v>7</v>
      </c>
    </row>
    <row r="37" spans="1:8" x14ac:dyDescent="0.3">
      <c r="A37" s="10">
        <v>32</v>
      </c>
      <c r="B37" s="7">
        <v>42867</v>
      </c>
      <c r="C37" s="8" t="s">
        <v>163</v>
      </c>
      <c r="D37" s="9">
        <v>24601</v>
      </c>
      <c r="E37" s="10" t="str">
        <f t="shared" si="0"/>
        <v>2</v>
      </c>
      <c r="F37" s="10" t="str">
        <f t="shared" si="1"/>
        <v>4</v>
      </c>
      <c r="G37" s="10" t="str">
        <f t="shared" si="2"/>
        <v>6</v>
      </c>
      <c r="H37" s="10" t="str">
        <f t="shared" si="3"/>
        <v>0</v>
      </c>
    </row>
    <row r="38" spans="1:8" x14ac:dyDescent="0.3">
      <c r="A38" s="10">
        <v>33</v>
      </c>
      <c r="B38" s="7">
        <v>42867</v>
      </c>
      <c r="C38" s="8" t="s">
        <v>169</v>
      </c>
      <c r="D38" s="9">
        <v>5500</v>
      </c>
      <c r="E38" s="10" t="str">
        <f t="shared" si="0"/>
        <v>5</v>
      </c>
      <c r="F38" s="10" t="str">
        <f t="shared" si="1"/>
        <v>5</v>
      </c>
      <c r="G38" s="10" t="str">
        <f t="shared" si="2"/>
        <v>0</v>
      </c>
      <c r="H38" s="10" t="str">
        <f t="shared" si="3"/>
        <v>0</v>
      </c>
    </row>
    <row r="39" spans="1:8" x14ac:dyDescent="0.3">
      <c r="A39" s="10">
        <v>34</v>
      </c>
      <c r="B39" s="7">
        <v>42868</v>
      </c>
      <c r="C39" s="8" t="s">
        <v>155</v>
      </c>
      <c r="D39" s="9">
        <v>50600</v>
      </c>
      <c r="E39" s="10" t="str">
        <f t="shared" si="0"/>
        <v>5</v>
      </c>
      <c r="F39" s="10" t="str">
        <f t="shared" si="1"/>
        <v>0</v>
      </c>
      <c r="G39" s="10" t="str">
        <f t="shared" si="2"/>
        <v>6</v>
      </c>
      <c r="H39" s="10" t="str">
        <f t="shared" si="3"/>
        <v>0</v>
      </c>
    </row>
    <row r="40" spans="1:8" x14ac:dyDescent="0.3">
      <c r="A40" s="10">
        <v>35</v>
      </c>
      <c r="B40" s="7">
        <v>42868</v>
      </c>
      <c r="C40" s="8" t="s">
        <v>155</v>
      </c>
      <c r="D40" s="9">
        <v>312400</v>
      </c>
      <c r="E40" s="10" t="str">
        <f t="shared" si="0"/>
        <v>3</v>
      </c>
      <c r="F40" s="10" t="str">
        <f t="shared" si="1"/>
        <v>1</v>
      </c>
      <c r="G40" s="10" t="str">
        <f t="shared" si="2"/>
        <v>2</v>
      </c>
      <c r="H40" s="10" t="str">
        <f t="shared" si="3"/>
        <v>4</v>
      </c>
    </row>
    <row r="41" spans="1:8" x14ac:dyDescent="0.3">
      <c r="A41" s="10">
        <v>36</v>
      </c>
      <c r="B41" s="7">
        <v>42870</v>
      </c>
      <c r="C41" s="8" t="s">
        <v>161</v>
      </c>
      <c r="D41" s="9">
        <v>4676</v>
      </c>
      <c r="E41" s="10" t="str">
        <f t="shared" si="0"/>
        <v>4</v>
      </c>
      <c r="F41" s="10" t="str">
        <f t="shared" si="1"/>
        <v>6</v>
      </c>
      <c r="G41" s="10" t="str">
        <f t="shared" si="2"/>
        <v>7</v>
      </c>
      <c r="H41" s="10" t="str">
        <f t="shared" si="3"/>
        <v>6</v>
      </c>
    </row>
    <row r="42" spans="1:8" x14ac:dyDescent="0.3">
      <c r="A42" s="10">
        <v>37</v>
      </c>
      <c r="B42" s="7">
        <v>42871</v>
      </c>
      <c r="C42" s="8" t="s">
        <v>168</v>
      </c>
      <c r="D42" s="9">
        <v>30309</v>
      </c>
      <c r="E42" s="10" t="str">
        <f t="shared" si="0"/>
        <v>3</v>
      </c>
      <c r="F42" s="10" t="str">
        <f t="shared" si="1"/>
        <v>0</v>
      </c>
      <c r="G42" s="10" t="str">
        <f t="shared" si="2"/>
        <v>3</v>
      </c>
      <c r="H42" s="10" t="str">
        <f t="shared" si="3"/>
        <v>0</v>
      </c>
    </row>
    <row r="43" spans="1:8" x14ac:dyDescent="0.3">
      <c r="A43" s="10">
        <v>38</v>
      </c>
      <c r="B43" s="7">
        <v>42871</v>
      </c>
      <c r="C43" s="8" t="s">
        <v>168</v>
      </c>
      <c r="D43" s="9">
        <v>300938</v>
      </c>
      <c r="E43" s="10" t="str">
        <f t="shared" si="0"/>
        <v>3</v>
      </c>
      <c r="F43" s="10" t="str">
        <f t="shared" si="1"/>
        <v>0</v>
      </c>
      <c r="G43" s="10" t="str">
        <f t="shared" si="2"/>
        <v>0</v>
      </c>
      <c r="H43" s="10" t="str">
        <f t="shared" si="3"/>
        <v>9</v>
      </c>
    </row>
    <row r="44" spans="1:8" x14ac:dyDescent="0.3">
      <c r="A44" s="10">
        <v>39</v>
      </c>
      <c r="B44" s="7">
        <v>42872</v>
      </c>
      <c r="C44" s="8" t="s">
        <v>155</v>
      </c>
      <c r="D44" s="9">
        <v>148000</v>
      </c>
      <c r="E44" s="10" t="str">
        <f t="shared" si="0"/>
        <v>1</v>
      </c>
      <c r="F44" s="10" t="str">
        <f t="shared" si="1"/>
        <v>4</v>
      </c>
      <c r="G44" s="10" t="str">
        <f t="shared" si="2"/>
        <v>8</v>
      </c>
      <c r="H44" s="10" t="str">
        <f t="shared" si="3"/>
        <v>0</v>
      </c>
    </row>
    <row r="45" spans="1:8" x14ac:dyDescent="0.3">
      <c r="A45" s="10">
        <v>40</v>
      </c>
      <c r="B45" s="7">
        <v>42872</v>
      </c>
      <c r="C45" s="8" t="s">
        <v>155</v>
      </c>
      <c r="D45" s="9">
        <v>55488</v>
      </c>
      <c r="E45" s="10" t="str">
        <f t="shared" si="0"/>
        <v>5</v>
      </c>
      <c r="F45" s="10" t="str">
        <f t="shared" si="1"/>
        <v>5</v>
      </c>
      <c r="G45" s="10" t="str">
        <f t="shared" si="2"/>
        <v>4</v>
      </c>
      <c r="H45" s="10" t="str">
        <f t="shared" si="3"/>
        <v>8</v>
      </c>
    </row>
    <row r="46" spans="1:8" x14ac:dyDescent="0.3">
      <c r="A46" s="10">
        <v>41</v>
      </c>
      <c r="B46" s="7">
        <v>42874</v>
      </c>
      <c r="C46" s="8" t="s">
        <v>155</v>
      </c>
      <c r="D46" s="9">
        <v>57982</v>
      </c>
      <c r="E46" s="10" t="str">
        <f t="shared" si="0"/>
        <v>5</v>
      </c>
      <c r="F46" s="10" t="str">
        <f t="shared" si="1"/>
        <v>7</v>
      </c>
      <c r="G46" s="10" t="str">
        <f t="shared" si="2"/>
        <v>9</v>
      </c>
      <c r="H46" s="10" t="str">
        <f t="shared" si="3"/>
        <v>8</v>
      </c>
    </row>
    <row r="47" spans="1:8" x14ac:dyDescent="0.3">
      <c r="A47" s="10">
        <v>42</v>
      </c>
      <c r="B47" s="7">
        <v>42875</v>
      </c>
      <c r="C47" s="8" t="s">
        <v>159</v>
      </c>
      <c r="D47" s="9">
        <v>1475</v>
      </c>
      <c r="E47" s="10" t="str">
        <f t="shared" si="0"/>
        <v>1</v>
      </c>
      <c r="F47" s="10" t="str">
        <f t="shared" si="1"/>
        <v>4</v>
      </c>
      <c r="G47" s="10" t="str">
        <f t="shared" si="2"/>
        <v>7</v>
      </c>
      <c r="H47" s="10" t="str">
        <f t="shared" si="3"/>
        <v>5</v>
      </c>
    </row>
    <row r="48" spans="1:8" x14ac:dyDescent="0.3">
      <c r="A48" s="10">
        <v>43</v>
      </c>
      <c r="B48" s="7">
        <v>42875</v>
      </c>
      <c r="C48" s="8" t="s">
        <v>170</v>
      </c>
      <c r="D48" s="9">
        <v>670</v>
      </c>
      <c r="E48" s="10" t="str">
        <f t="shared" si="0"/>
        <v>6</v>
      </c>
      <c r="F48" s="10" t="str">
        <f t="shared" si="1"/>
        <v>7</v>
      </c>
      <c r="G48" s="10" t="str">
        <f t="shared" si="2"/>
        <v>0</v>
      </c>
      <c r="H48" s="10" t="str">
        <f t="shared" si="3"/>
        <v/>
      </c>
    </row>
    <row r="49" spans="1:8" x14ac:dyDescent="0.3">
      <c r="A49" s="10">
        <v>44</v>
      </c>
      <c r="B49" s="7">
        <v>42878</v>
      </c>
      <c r="C49" s="8" t="s">
        <v>161</v>
      </c>
      <c r="D49" s="43">
        <v>8720</v>
      </c>
      <c r="E49" s="10" t="str">
        <f t="shared" si="0"/>
        <v>8</v>
      </c>
      <c r="F49" s="10" t="str">
        <f t="shared" si="1"/>
        <v>7</v>
      </c>
      <c r="G49" s="10" t="str">
        <f t="shared" si="2"/>
        <v>2</v>
      </c>
      <c r="H49" s="10" t="str">
        <f t="shared" si="3"/>
        <v>0</v>
      </c>
    </row>
    <row r="50" spans="1:8" x14ac:dyDescent="0.3">
      <c r="A50" s="10">
        <v>45</v>
      </c>
      <c r="B50" s="7">
        <v>42880</v>
      </c>
      <c r="C50" s="8" t="s">
        <v>171</v>
      </c>
      <c r="D50" s="9">
        <v>600</v>
      </c>
      <c r="E50" s="10" t="str">
        <f t="shared" si="0"/>
        <v>6</v>
      </c>
      <c r="F50" s="10" t="str">
        <f t="shared" si="1"/>
        <v>0</v>
      </c>
      <c r="G50" s="10" t="str">
        <f t="shared" si="2"/>
        <v>0</v>
      </c>
      <c r="H50" s="10" t="str">
        <f t="shared" si="3"/>
        <v/>
      </c>
    </row>
    <row r="51" spans="1:8" x14ac:dyDescent="0.3">
      <c r="A51" s="10">
        <v>46</v>
      </c>
      <c r="B51" s="7">
        <v>42886</v>
      </c>
      <c r="C51" s="8" t="s">
        <v>172</v>
      </c>
      <c r="D51" s="9">
        <v>336000</v>
      </c>
      <c r="E51" s="10" t="str">
        <f t="shared" si="0"/>
        <v>3</v>
      </c>
      <c r="F51" s="10" t="str">
        <f t="shared" si="1"/>
        <v>3</v>
      </c>
      <c r="G51" s="10" t="str">
        <f t="shared" si="2"/>
        <v>6</v>
      </c>
      <c r="H51" s="10" t="str">
        <f t="shared" si="3"/>
        <v>0</v>
      </c>
    </row>
    <row r="52" spans="1:8" x14ac:dyDescent="0.3">
      <c r="A52" s="10">
        <v>47</v>
      </c>
      <c r="B52" s="7">
        <v>42886</v>
      </c>
      <c r="C52" s="8" t="s">
        <v>173</v>
      </c>
      <c r="D52" s="9">
        <v>13490</v>
      </c>
      <c r="E52" s="10" t="str">
        <f t="shared" si="0"/>
        <v>1</v>
      </c>
      <c r="F52" s="10" t="str">
        <f t="shared" si="1"/>
        <v>3</v>
      </c>
      <c r="G52" s="10" t="str">
        <f t="shared" si="2"/>
        <v>4</v>
      </c>
      <c r="H52" s="10" t="str">
        <f t="shared" si="3"/>
        <v>9</v>
      </c>
    </row>
    <row r="53" spans="1:8" x14ac:dyDescent="0.3">
      <c r="A53" s="10">
        <v>48</v>
      </c>
      <c r="B53" s="7">
        <v>42889</v>
      </c>
      <c r="C53" s="8" t="s">
        <v>161</v>
      </c>
      <c r="D53" s="43">
        <v>8720</v>
      </c>
      <c r="E53" s="10" t="str">
        <f t="shared" si="0"/>
        <v>8</v>
      </c>
      <c r="F53" s="10" t="str">
        <f t="shared" si="1"/>
        <v>7</v>
      </c>
      <c r="G53" s="10" t="str">
        <f t="shared" si="2"/>
        <v>2</v>
      </c>
      <c r="H53" s="10" t="str">
        <f t="shared" si="3"/>
        <v>0</v>
      </c>
    </row>
    <row r="54" spans="1:8" x14ac:dyDescent="0.3">
      <c r="A54" s="10">
        <v>49</v>
      </c>
      <c r="B54" s="7">
        <v>42889</v>
      </c>
      <c r="C54" s="8" t="s">
        <v>174</v>
      </c>
      <c r="D54" s="9">
        <v>267100</v>
      </c>
      <c r="E54" s="10" t="str">
        <f t="shared" si="0"/>
        <v>2</v>
      </c>
      <c r="F54" s="10" t="str">
        <f t="shared" si="1"/>
        <v>6</v>
      </c>
      <c r="G54" s="10" t="str">
        <f t="shared" si="2"/>
        <v>7</v>
      </c>
      <c r="H54" s="10" t="str">
        <f t="shared" si="3"/>
        <v>1</v>
      </c>
    </row>
    <row r="55" spans="1:8" x14ac:dyDescent="0.3">
      <c r="A55" s="10">
        <v>50</v>
      </c>
      <c r="B55" s="7">
        <v>42891</v>
      </c>
      <c r="C55" s="8" t="s">
        <v>175</v>
      </c>
      <c r="D55" s="9">
        <v>3600</v>
      </c>
      <c r="E55" s="10" t="str">
        <f t="shared" si="0"/>
        <v>3</v>
      </c>
      <c r="F55" s="10" t="str">
        <f t="shared" si="1"/>
        <v>6</v>
      </c>
      <c r="G55" s="10" t="str">
        <f t="shared" si="2"/>
        <v>0</v>
      </c>
      <c r="H55" s="10" t="str">
        <f t="shared" si="3"/>
        <v>0</v>
      </c>
    </row>
    <row r="56" spans="1:8" x14ac:dyDescent="0.3">
      <c r="A56" s="10">
        <v>51</v>
      </c>
      <c r="B56" s="7">
        <v>42892</v>
      </c>
      <c r="C56" s="8" t="s">
        <v>175</v>
      </c>
      <c r="D56" s="9">
        <v>3600</v>
      </c>
      <c r="E56" s="10" t="str">
        <f t="shared" si="0"/>
        <v>3</v>
      </c>
      <c r="F56" s="10" t="str">
        <f t="shared" si="1"/>
        <v>6</v>
      </c>
      <c r="G56" s="10" t="str">
        <f t="shared" si="2"/>
        <v>0</v>
      </c>
      <c r="H56" s="10" t="str">
        <f t="shared" si="3"/>
        <v>0</v>
      </c>
    </row>
    <row r="57" spans="1:8" x14ac:dyDescent="0.3">
      <c r="A57" s="10">
        <v>52</v>
      </c>
      <c r="B57" s="7">
        <v>42893</v>
      </c>
      <c r="C57" s="8" t="s">
        <v>143</v>
      </c>
      <c r="D57" s="9">
        <v>640</v>
      </c>
      <c r="E57" s="10" t="str">
        <f t="shared" si="0"/>
        <v>6</v>
      </c>
      <c r="F57" s="10" t="str">
        <f t="shared" si="1"/>
        <v>4</v>
      </c>
      <c r="G57" s="10" t="str">
        <f t="shared" si="2"/>
        <v>0</v>
      </c>
      <c r="H57" s="10" t="str">
        <f t="shared" si="3"/>
        <v/>
      </c>
    </row>
    <row r="58" spans="1:8" x14ac:dyDescent="0.3">
      <c r="A58" s="10">
        <v>53</v>
      </c>
      <c r="B58" s="7">
        <v>42893</v>
      </c>
      <c r="C58" s="8" t="s">
        <v>176</v>
      </c>
      <c r="D58" s="9">
        <v>4083</v>
      </c>
      <c r="E58" s="10" t="str">
        <f t="shared" si="0"/>
        <v>4</v>
      </c>
      <c r="F58" s="10" t="str">
        <f t="shared" si="1"/>
        <v>0</v>
      </c>
      <c r="G58" s="10" t="str">
        <f t="shared" si="2"/>
        <v>8</v>
      </c>
      <c r="H58" s="10" t="str">
        <f t="shared" si="3"/>
        <v>3</v>
      </c>
    </row>
    <row r="59" spans="1:8" x14ac:dyDescent="0.3">
      <c r="A59" s="10">
        <v>54</v>
      </c>
      <c r="B59" s="7">
        <v>42893</v>
      </c>
      <c r="C59" s="8" t="s">
        <v>177</v>
      </c>
      <c r="D59" s="43">
        <v>809</v>
      </c>
      <c r="E59" s="10" t="str">
        <f t="shared" si="0"/>
        <v>8</v>
      </c>
      <c r="F59" s="10" t="str">
        <f t="shared" si="1"/>
        <v>0</v>
      </c>
      <c r="G59" s="10" t="str">
        <f t="shared" si="2"/>
        <v>9</v>
      </c>
      <c r="H59" s="10" t="str">
        <f t="shared" si="3"/>
        <v/>
      </c>
    </row>
    <row r="60" spans="1:8" x14ac:dyDescent="0.3">
      <c r="A60" s="10">
        <v>55</v>
      </c>
      <c r="B60" s="7">
        <v>42894</v>
      </c>
      <c r="C60" s="8" t="s">
        <v>178</v>
      </c>
      <c r="D60" s="9">
        <v>36467</v>
      </c>
      <c r="E60" s="10" t="str">
        <f t="shared" si="0"/>
        <v>3</v>
      </c>
      <c r="F60" s="10" t="str">
        <f t="shared" si="1"/>
        <v>6</v>
      </c>
      <c r="G60" s="10" t="str">
        <f t="shared" si="2"/>
        <v>4</v>
      </c>
      <c r="H60" s="10" t="str">
        <f t="shared" si="3"/>
        <v>6</v>
      </c>
    </row>
    <row r="61" spans="1:8" x14ac:dyDescent="0.3">
      <c r="A61" s="10">
        <v>56</v>
      </c>
      <c r="B61" s="7">
        <v>42894</v>
      </c>
      <c r="C61" s="8" t="s">
        <v>178</v>
      </c>
      <c r="D61" s="9">
        <v>145550</v>
      </c>
      <c r="E61" s="10" t="str">
        <f t="shared" si="0"/>
        <v>1</v>
      </c>
      <c r="F61" s="10" t="str">
        <f t="shared" si="1"/>
        <v>4</v>
      </c>
      <c r="G61" s="10" t="str">
        <f t="shared" si="2"/>
        <v>5</v>
      </c>
      <c r="H61" s="10" t="str">
        <f t="shared" si="3"/>
        <v>5</v>
      </c>
    </row>
    <row r="62" spans="1:8" x14ac:dyDescent="0.3">
      <c r="A62" s="10">
        <v>57</v>
      </c>
      <c r="B62" s="7">
        <v>42894</v>
      </c>
      <c r="C62" s="8" t="s">
        <v>179</v>
      </c>
      <c r="D62" s="9">
        <v>931</v>
      </c>
      <c r="E62" s="10" t="str">
        <f t="shared" si="0"/>
        <v>9</v>
      </c>
      <c r="F62" s="10" t="str">
        <f t="shared" si="1"/>
        <v>3</v>
      </c>
      <c r="G62" s="10" t="str">
        <f t="shared" si="2"/>
        <v>1</v>
      </c>
      <c r="H62" s="10" t="str">
        <f t="shared" si="3"/>
        <v/>
      </c>
    </row>
    <row r="63" spans="1:8" x14ac:dyDescent="0.3">
      <c r="A63" s="10">
        <v>58</v>
      </c>
      <c r="B63" s="7">
        <v>42894</v>
      </c>
      <c r="C63" s="8" t="s">
        <v>180</v>
      </c>
      <c r="D63" s="9">
        <v>78315</v>
      </c>
      <c r="E63" s="10" t="str">
        <f t="shared" si="0"/>
        <v>7</v>
      </c>
      <c r="F63" s="10" t="str">
        <f t="shared" si="1"/>
        <v>8</v>
      </c>
      <c r="G63" s="10" t="str">
        <f t="shared" si="2"/>
        <v>3</v>
      </c>
      <c r="H63" s="10" t="str">
        <f t="shared" si="3"/>
        <v>1</v>
      </c>
    </row>
    <row r="64" spans="1:8" x14ac:dyDescent="0.3">
      <c r="A64" s="10">
        <v>59</v>
      </c>
      <c r="B64" s="7">
        <v>42896</v>
      </c>
      <c r="C64" s="8" t="s">
        <v>181</v>
      </c>
      <c r="D64" s="9">
        <v>4171</v>
      </c>
      <c r="E64" s="10" t="str">
        <f t="shared" si="0"/>
        <v>4</v>
      </c>
      <c r="F64" s="10" t="str">
        <f t="shared" si="1"/>
        <v>1</v>
      </c>
      <c r="G64" s="10" t="str">
        <f t="shared" si="2"/>
        <v>7</v>
      </c>
      <c r="H64" s="10" t="str">
        <f t="shared" si="3"/>
        <v>1</v>
      </c>
    </row>
    <row r="65" spans="1:8" x14ac:dyDescent="0.3">
      <c r="A65" s="10">
        <v>60</v>
      </c>
      <c r="B65" s="7">
        <v>42896</v>
      </c>
      <c r="C65" s="8" t="s">
        <v>181</v>
      </c>
      <c r="D65" s="9">
        <v>4221</v>
      </c>
      <c r="E65" s="10" t="str">
        <f t="shared" si="0"/>
        <v>4</v>
      </c>
      <c r="F65" s="10" t="str">
        <f t="shared" si="1"/>
        <v>2</v>
      </c>
      <c r="G65" s="10" t="str">
        <f t="shared" si="2"/>
        <v>2</v>
      </c>
      <c r="H65" s="10" t="str">
        <f t="shared" si="3"/>
        <v>1</v>
      </c>
    </row>
    <row r="66" spans="1:8" x14ac:dyDescent="0.3">
      <c r="A66" s="10">
        <v>61</v>
      </c>
      <c r="B66" s="7">
        <v>42896</v>
      </c>
      <c r="C66" s="8" t="s">
        <v>181</v>
      </c>
      <c r="D66" s="9">
        <v>4479</v>
      </c>
      <c r="E66" s="10" t="str">
        <f t="shared" si="0"/>
        <v>4</v>
      </c>
      <c r="F66" s="10" t="str">
        <f t="shared" si="1"/>
        <v>4</v>
      </c>
      <c r="G66" s="10" t="str">
        <f t="shared" si="2"/>
        <v>7</v>
      </c>
      <c r="H66" s="10" t="str">
        <f t="shared" si="3"/>
        <v>9</v>
      </c>
    </row>
    <row r="67" spans="1:8" x14ac:dyDescent="0.3">
      <c r="A67" s="10">
        <v>62</v>
      </c>
      <c r="B67" s="7">
        <v>42896</v>
      </c>
      <c r="C67" s="8" t="s">
        <v>161</v>
      </c>
      <c r="D67" s="9">
        <v>12170</v>
      </c>
      <c r="E67" s="10" t="str">
        <f t="shared" si="0"/>
        <v>1</v>
      </c>
      <c r="F67" s="10" t="str">
        <f t="shared" si="1"/>
        <v>2</v>
      </c>
      <c r="G67" s="10" t="str">
        <f t="shared" si="2"/>
        <v>1</v>
      </c>
      <c r="H67" s="10" t="str">
        <f t="shared" si="3"/>
        <v>7</v>
      </c>
    </row>
    <row r="68" spans="1:8" x14ac:dyDescent="0.3">
      <c r="A68" s="10">
        <v>63</v>
      </c>
      <c r="B68" s="7">
        <v>42897</v>
      </c>
      <c r="C68" s="8" t="s">
        <v>153</v>
      </c>
      <c r="D68" s="9">
        <v>3095</v>
      </c>
      <c r="E68" s="10" t="str">
        <f t="shared" si="0"/>
        <v>3</v>
      </c>
      <c r="F68" s="10" t="str">
        <f t="shared" si="1"/>
        <v>0</v>
      </c>
      <c r="G68" s="10" t="str">
        <f t="shared" si="2"/>
        <v>9</v>
      </c>
      <c r="H68" s="10" t="str">
        <f t="shared" si="3"/>
        <v>5</v>
      </c>
    </row>
    <row r="69" spans="1:8" x14ac:dyDescent="0.3">
      <c r="A69" s="10">
        <v>64</v>
      </c>
      <c r="B69" s="7">
        <v>42898</v>
      </c>
      <c r="C69" s="8" t="s">
        <v>182</v>
      </c>
      <c r="D69" s="9">
        <v>90000</v>
      </c>
      <c r="E69" s="10" t="str">
        <f t="shared" si="0"/>
        <v>9</v>
      </c>
      <c r="F69" s="10" t="str">
        <f t="shared" si="1"/>
        <v>0</v>
      </c>
      <c r="G69" s="10" t="str">
        <f t="shared" si="2"/>
        <v>0</v>
      </c>
      <c r="H69" s="10" t="str">
        <f t="shared" si="3"/>
        <v>0</v>
      </c>
    </row>
    <row r="70" spans="1:8" x14ac:dyDescent="0.3">
      <c r="A70" s="10">
        <v>65</v>
      </c>
      <c r="B70" s="7">
        <v>42899</v>
      </c>
      <c r="C70" s="8" t="s">
        <v>183</v>
      </c>
      <c r="D70" s="9">
        <v>13051</v>
      </c>
      <c r="E70" s="10" t="str">
        <f t="shared" si="0"/>
        <v>1</v>
      </c>
      <c r="F70" s="10" t="str">
        <f t="shared" si="1"/>
        <v>3</v>
      </c>
      <c r="G70" s="10" t="str">
        <f t="shared" si="2"/>
        <v>0</v>
      </c>
      <c r="H70" s="10" t="str">
        <f t="shared" si="3"/>
        <v>5</v>
      </c>
    </row>
    <row r="71" spans="1:8" x14ac:dyDescent="0.3">
      <c r="A71" s="10">
        <v>66</v>
      </c>
      <c r="B71" s="7">
        <v>42900</v>
      </c>
      <c r="C71" s="8" t="s">
        <v>174</v>
      </c>
      <c r="D71" s="9">
        <v>116362</v>
      </c>
      <c r="E71" s="10" t="str">
        <f t="shared" ref="E71:E134" si="5">MID(D71,1,1)</f>
        <v>1</v>
      </c>
      <c r="F71" s="10" t="str">
        <f t="shared" ref="F71:F134" si="6">MID(D71,2,1)</f>
        <v>1</v>
      </c>
      <c r="G71" s="10" t="str">
        <f t="shared" ref="G71:G134" si="7">MID(D71,3,1)</f>
        <v>6</v>
      </c>
      <c r="H71" s="10" t="str">
        <f t="shared" ref="H71:H134" si="8">MID(D71,4,1)</f>
        <v>3</v>
      </c>
    </row>
    <row r="72" spans="1:8" x14ac:dyDescent="0.3">
      <c r="A72" s="10">
        <v>67</v>
      </c>
      <c r="B72" s="7">
        <v>42901</v>
      </c>
      <c r="C72" s="8" t="s">
        <v>184</v>
      </c>
      <c r="D72" s="9">
        <v>19822</v>
      </c>
      <c r="E72" s="10" t="str">
        <f t="shared" si="5"/>
        <v>1</v>
      </c>
      <c r="F72" s="10" t="str">
        <f t="shared" si="6"/>
        <v>9</v>
      </c>
      <c r="G72" s="10" t="str">
        <f t="shared" si="7"/>
        <v>8</v>
      </c>
      <c r="H72" s="10" t="str">
        <f t="shared" si="8"/>
        <v>2</v>
      </c>
    </row>
    <row r="73" spans="1:8" x14ac:dyDescent="0.3">
      <c r="A73" s="10">
        <v>68</v>
      </c>
      <c r="B73" s="7">
        <v>42901</v>
      </c>
      <c r="C73" s="8" t="s">
        <v>174</v>
      </c>
      <c r="D73" s="9">
        <v>96900</v>
      </c>
      <c r="E73" s="10" t="str">
        <f t="shared" si="5"/>
        <v>9</v>
      </c>
      <c r="F73" s="10" t="str">
        <f t="shared" si="6"/>
        <v>6</v>
      </c>
      <c r="G73" s="10" t="str">
        <f t="shared" si="7"/>
        <v>9</v>
      </c>
      <c r="H73" s="10" t="str">
        <f t="shared" si="8"/>
        <v>0</v>
      </c>
    </row>
    <row r="74" spans="1:8" x14ac:dyDescent="0.3">
      <c r="A74" s="10">
        <v>69</v>
      </c>
      <c r="B74" s="7">
        <v>42901</v>
      </c>
      <c r="C74" s="8" t="s">
        <v>174</v>
      </c>
      <c r="D74" s="9">
        <v>42060</v>
      </c>
      <c r="E74" s="10" t="str">
        <f t="shared" si="5"/>
        <v>4</v>
      </c>
      <c r="F74" s="10" t="str">
        <f t="shared" si="6"/>
        <v>2</v>
      </c>
      <c r="G74" s="10" t="str">
        <f t="shared" si="7"/>
        <v>0</v>
      </c>
      <c r="H74" s="10" t="str">
        <f t="shared" si="8"/>
        <v>6</v>
      </c>
    </row>
    <row r="75" spans="1:8" x14ac:dyDescent="0.3">
      <c r="A75" s="10">
        <v>70</v>
      </c>
      <c r="B75" s="7">
        <v>42902</v>
      </c>
      <c r="C75" s="8" t="s">
        <v>185</v>
      </c>
      <c r="D75" s="9">
        <v>72731</v>
      </c>
      <c r="E75" s="10" t="str">
        <f t="shared" si="5"/>
        <v>7</v>
      </c>
      <c r="F75" s="10" t="str">
        <f t="shared" si="6"/>
        <v>2</v>
      </c>
      <c r="G75" s="10" t="str">
        <f t="shared" si="7"/>
        <v>7</v>
      </c>
      <c r="H75" s="10" t="str">
        <f t="shared" si="8"/>
        <v>3</v>
      </c>
    </row>
    <row r="76" spans="1:8" x14ac:dyDescent="0.3">
      <c r="A76" s="10">
        <v>71</v>
      </c>
      <c r="B76" s="7">
        <v>42902</v>
      </c>
      <c r="C76" s="8" t="s">
        <v>186</v>
      </c>
      <c r="D76" s="9">
        <v>39171</v>
      </c>
      <c r="E76" s="10" t="str">
        <f t="shared" si="5"/>
        <v>3</v>
      </c>
      <c r="F76" s="10" t="str">
        <f t="shared" si="6"/>
        <v>9</v>
      </c>
      <c r="G76" s="10" t="str">
        <f t="shared" si="7"/>
        <v>1</v>
      </c>
      <c r="H76" s="10" t="str">
        <f t="shared" si="8"/>
        <v>7</v>
      </c>
    </row>
    <row r="77" spans="1:8" x14ac:dyDescent="0.3">
      <c r="A77" s="10">
        <v>72</v>
      </c>
      <c r="B77" s="7">
        <v>42905</v>
      </c>
      <c r="C77" s="8" t="s">
        <v>178</v>
      </c>
      <c r="D77" s="9">
        <v>16822</v>
      </c>
      <c r="E77" s="10" t="str">
        <f t="shared" si="5"/>
        <v>1</v>
      </c>
      <c r="F77" s="10" t="str">
        <f t="shared" si="6"/>
        <v>6</v>
      </c>
      <c r="G77" s="10" t="str">
        <f t="shared" si="7"/>
        <v>8</v>
      </c>
      <c r="H77" s="10" t="str">
        <f t="shared" si="8"/>
        <v>2</v>
      </c>
    </row>
    <row r="78" spans="1:8" x14ac:dyDescent="0.3">
      <c r="A78" s="10">
        <v>73</v>
      </c>
      <c r="B78" s="7">
        <v>42905</v>
      </c>
      <c r="C78" s="8" t="s">
        <v>178</v>
      </c>
      <c r="D78" s="9">
        <v>6965</v>
      </c>
      <c r="E78" s="10" t="str">
        <f t="shared" si="5"/>
        <v>6</v>
      </c>
      <c r="F78" s="10" t="str">
        <f t="shared" si="6"/>
        <v>9</v>
      </c>
      <c r="G78" s="10" t="str">
        <f t="shared" si="7"/>
        <v>6</v>
      </c>
      <c r="H78" s="10" t="str">
        <f t="shared" si="8"/>
        <v>5</v>
      </c>
    </row>
    <row r="79" spans="1:8" x14ac:dyDescent="0.3">
      <c r="A79" s="10">
        <v>74</v>
      </c>
      <c r="B79" s="7">
        <v>42905</v>
      </c>
      <c r="C79" s="8" t="s">
        <v>187</v>
      </c>
      <c r="D79" s="9">
        <v>3450</v>
      </c>
      <c r="E79" s="10" t="str">
        <f t="shared" si="5"/>
        <v>3</v>
      </c>
      <c r="F79" s="10" t="str">
        <f t="shared" si="6"/>
        <v>4</v>
      </c>
      <c r="G79" s="10" t="str">
        <f t="shared" si="7"/>
        <v>5</v>
      </c>
      <c r="H79" s="10" t="str">
        <f t="shared" si="8"/>
        <v>0</v>
      </c>
    </row>
    <row r="80" spans="1:8" x14ac:dyDescent="0.3">
      <c r="A80" s="10">
        <v>75</v>
      </c>
      <c r="B80" s="7">
        <v>42905</v>
      </c>
      <c r="C80" s="8" t="s">
        <v>161</v>
      </c>
      <c r="D80" s="9">
        <v>11416</v>
      </c>
      <c r="E80" s="10" t="str">
        <f t="shared" si="5"/>
        <v>1</v>
      </c>
      <c r="F80" s="10" t="str">
        <f t="shared" si="6"/>
        <v>1</v>
      </c>
      <c r="G80" s="10" t="str">
        <f t="shared" si="7"/>
        <v>4</v>
      </c>
      <c r="H80" s="10" t="str">
        <f t="shared" si="8"/>
        <v>1</v>
      </c>
    </row>
    <row r="81" spans="1:8" x14ac:dyDescent="0.3">
      <c r="A81" s="10">
        <v>76</v>
      </c>
      <c r="B81" s="7">
        <v>42906</v>
      </c>
      <c r="C81" s="8" t="s">
        <v>188</v>
      </c>
      <c r="D81" s="9">
        <v>101679</v>
      </c>
      <c r="E81" s="10" t="str">
        <f t="shared" si="5"/>
        <v>1</v>
      </c>
      <c r="F81" s="10" t="str">
        <f t="shared" si="6"/>
        <v>0</v>
      </c>
      <c r="G81" s="10" t="str">
        <f t="shared" si="7"/>
        <v>1</v>
      </c>
      <c r="H81" s="10" t="str">
        <f t="shared" si="8"/>
        <v>6</v>
      </c>
    </row>
    <row r="82" spans="1:8" x14ac:dyDescent="0.3">
      <c r="A82" s="10">
        <v>77</v>
      </c>
      <c r="B82" s="7">
        <v>42907</v>
      </c>
      <c r="C82" s="8" t="s">
        <v>189</v>
      </c>
      <c r="D82" s="9">
        <v>10350</v>
      </c>
      <c r="E82" s="10" t="str">
        <f t="shared" si="5"/>
        <v>1</v>
      </c>
      <c r="F82" s="10" t="str">
        <f t="shared" si="6"/>
        <v>0</v>
      </c>
      <c r="G82" s="10" t="str">
        <f t="shared" si="7"/>
        <v>3</v>
      </c>
      <c r="H82" s="10" t="str">
        <f t="shared" si="8"/>
        <v>5</v>
      </c>
    </row>
    <row r="83" spans="1:8" x14ac:dyDescent="0.3">
      <c r="A83" s="10">
        <v>78</v>
      </c>
      <c r="B83" s="7">
        <v>42907</v>
      </c>
      <c r="C83" s="8" t="s">
        <v>189</v>
      </c>
      <c r="D83" s="9">
        <v>2310</v>
      </c>
      <c r="E83" s="10" t="str">
        <f t="shared" si="5"/>
        <v>2</v>
      </c>
      <c r="F83" s="10" t="str">
        <f t="shared" si="6"/>
        <v>3</v>
      </c>
      <c r="G83" s="10" t="str">
        <f t="shared" si="7"/>
        <v>1</v>
      </c>
      <c r="H83" s="10" t="str">
        <f t="shared" si="8"/>
        <v>0</v>
      </c>
    </row>
    <row r="84" spans="1:8" x14ac:dyDescent="0.3">
      <c r="A84" s="10">
        <v>79</v>
      </c>
      <c r="B84" s="7">
        <v>42907</v>
      </c>
      <c r="C84" s="8" t="s">
        <v>174</v>
      </c>
      <c r="D84" s="9">
        <v>106740</v>
      </c>
      <c r="E84" s="10" t="str">
        <f t="shared" si="5"/>
        <v>1</v>
      </c>
      <c r="F84" s="10" t="str">
        <f t="shared" si="6"/>
        <v>0</v>
      </c>
      <c r="G84" s="10" t="str">
        <f t="shared" si="7"/>
        <v>6</v>
      </c>
      <c r="H84" s="10" t="str">
        <f t="shared" si="8"/>
        <v>7</v>
      </c>
    </row>
    <row r="85" spans="1:8" x14ac:dyDescent="0.3">
      <c r="A85" s="10">
        <v>80</v>
      </c>
      <c r="B85" s="7">
        <v>42908</v>
      </c>
      <c r="C85" s="8" t="s">
        <v>190</v>
      </c>
      <c r="D85" s="9">
        <v>104112</v>
      </c>
      <c r="E85" s="10" t="str">
        <f t="shared" si="5"/>
        <v>1</v>
      </c>
      <c r="F85" s="10" t="str">
        <f t="shared" si="6"/>
        <v>0</v>
      </c>
      <c r="G85" s="10" t="str">
        <f t="shared" si="7"/>
        <v>4</v>
      </c>
      <c r="H85" s="10" t="str">
        <f t="shared" si="8"/>
        <v>1</v>
      </c>
    </row>
    <row r="86" spans="1:8" x14ac:dyDescent="0.3">
      <c r="A86" s="10">
        <v>81</v>
      </c>
      <c r="B86" s="7">
        <v>42910</v>
      </c>
      <c r="C86" s="8" t="s">
        <v>183</v>
      </c>
      <c r="D86" s="9">
        <v>66730</v>
      </c>
      <c r="E86" s="10" t="str">
        <f t="shared" si="5"/>
        <v>6</v>
      </c>
      <c r="F86" s="10" t="str">
        <f t="shared" si="6"/>
        <v>6</v>
      </c>
      <c r="G86" s="10" t="str">
        <f t="shared" si="7"/>
        <v>7</v>
      </c>
      <c r="H86" s="10" t="str">
        <f t="shared" si="8"/>
        <v>3</v>
      </c>
    </row>
    <row r="87" spans="1:8" x14ac:dyDescent="0.3">
      <c r="A87" s="10">
        <v>82</v>
      </c>
      <c r="B87" s="7">
        <v>42912</v>
      </c>
      <c r="C87" s="8" t="s">
        <v>178</v>
      </c>
      <c r="D87" s="9">
        <v>10792</v>
      </c>
      <c r="E87" s="10" t="str">
        <f t="shared" si="5"/>
        <v>1</v>
      </c>
      <c r="F87" s="10" t="str">
        <f t="shared" si="6"/>
        <v>0</v>
      </c>
      <c r="G87" s="10" t="str">
        <f t="shared" si="7"/>
        <v>7</v>
      </c>
      <c r="H87" s="10" t="str">
        <f t="shared" si="8"/>
        <v>9</v>
      </c>
    </row>
    <row r="88" spans="1:8" x14ac:dyDescent="0.3">
      <c r="A88" s="10">
        <v>83</v>
      </c>
      <c r="B88" s="7">
        <v>42912</v>
      </c>
      <c r="C88" s="8" t="s">
        <v>178</v>
      </c>
      <c r="D88" s="9">
        <v>34511</v>
      </c>
      <c r="E88" s="10" t="str">
        <f t="shared" si="5"/>
        <v>3</v>
      </c>
      <c r="F88" s="10" t="str">
        <f t="shared" si="6"/>
        <v>4</v>
      </c>
      <c r="G88" s="10" t="str">
        <f t="shared" si="7"/>
        <v>5</v>
      </c>
      <c r="H88" s="10" t="str">
        <f t="shared" si="8"/>
        <v>1</v>
      </c>
    </row>
    <row r="89" spans="1:8" x14ac:dyDescent="0.3">
      <c r="A89" s="10">
        <v>84</v>
      </c>
      <c r="B89" s="7">
        <v>42913</v>
      </c>
      <c r="C89" s="8" t="s">
        <v>165</v>
      </c>
      <c r="D89" s="9">
        <v>52690</v>
      </c>
      <c r="E89" s="10" t="str">
        <f t="shared" si="5"/>
        <v>5</v>
      </c>
      <c r="F89" s="10" t="str">
        <f t="shared" si="6"/>
        <v>2</v>
      </c>
      <c r="G89" s="10" t="str">
        <f t="shared" si="7"/>
        <v>6</v>
      </c>
      <c r="H89" s="10" t="str">
        <f t="shared" si="8"/>
        <v>9</v>
      </c>
    </row>
    <row r="90" spans="1:8" x14ac:dyDescent="0.3">
      <c r="A90" s="10">
        <v>85</v>
      </c>
      <c r="B90" s="7">
        <v>42913</v>
      </c>
      <c r="C90" s="8" t="s">
        <v>165</v>
      </c>
      <c r="D90" s="9">
        <v>26415</v>
      </c>
      <c r="E90" s="10" t="str">
        <f t="shared" si="5"/>
        <v>2</v>
      </c>
      <c r="F90" s="10" t="str">
        <f t="shared" si="6"/>
        <v>6</v>
      </c>
      <c r="G90" s="10" t="str">
        <f t="shared" si="7"/>
        <v>4</v>
      </c>
      <c r="H90" s="10" t="str">
        <f t="shared" si="8"/>
        <v>1</v>
      </c>
    </row>
    <row r="91" spans="1:8" x14ac:dyDescent="0.3">
      <c r="A91" s="10">
        <v>86</v>
      </c>
      <c r="B91" s="7">
        <v>42913</v>
      </c>
      <c r="C91" s="8" t="s">
        <v>165</v>
      </c>
      <c r="D91" s="9">
        <v>170278</v>
      </c>
      <c r="E91" s="10" t="str">
        <f t="shared" si="5"/>
        <v>1</v>
      </c>
      <c r="F91" s="10" t="str">
        <f t="shared" si="6"/>
        <v>7</v>
      </c>
      <c r="G91" s="10" t="str">
        <f t="shared" si="7"/>
        <v>0</v>
      </c>
      <c r="H91" s="10" t="str">
        <f t="shared" si="8"/>
        <v>2</v>
      </c>
    </row>
    <row r="92" spans="1:8" x14ac:dyDescent="0.3">
      <c r="A92" s="10">
        <v>87</v>
      </c>
      <c r="B92" s="7">
        <v>42913</v>
      </c>
      <c r="C92" s="8" t="s">
        <v>165</v>
      </c>
      <c r="D92" s="9">
        <v>16142</v>
      </c>
      <c r="E92" s="10" t="str">
        <f t="shared" si="5"/>
        <v>1</v>
      </c>
      <c r="F92" s="10" t="str">
        <f t="shared" si="6"/>
        <v>6</v>
      </c>
      <c r="G92" s="10" t="str">
        <f t="shared" si="7"/>
        <v>1</v>
      </c>
      <c r="H92" s="10" t="str">
        <f t="shared" si="8"/>
        <v>4</v>
      </c>
    </row>
    <row r="93" spans="1:8" x14ac:dyDescent="0.3">
      <c r="A93" s="10">
        <v>88</v>
      </c>
      <c r="B93" s="7">
        <v>42913</v>
      </c>
      <c r="C93" s="8" t="s">
        <v>165</v>
      </c>
      <c r="D93" s="43">
        <v>82697</v>
      </c>
      <c r="E93" s="10" t="str">
        <f t="shared" si="5"/>
        <v>8</v>
      </c>
      <c r="F93" s="10" t="str">
        <f t="shared" si="6"/>
        <v>2</v>
      </c>
      <c r="G93" s="10" t="str">
        <f t="shared" si="7"/>
        <v>6</v>
      </c>
      <c r="H93" s="10" t="str">
        <f t="shared" si="8"/>
        <v>9</v>
      </c>
    </row>
    <row r="94" spans="1:8" x14ac:dyDescent="0.3">
      <c r="A94" s="10">
        <v>89</v>
      </c>
      <c r="B94" s="7">
        <v>42913</v>
      </c>
      <c r="C94" s="8" t="s">
        <v>165</v>
      </c>
      <c r="D94" s="9">
        <v>55374</v>
      </c>
      <c r="E94" s="10" t="str">
        <f t="shared" si="5"/>
        <v>5</v>
      </c>
      <c r="F94" s="10" t="str">
        <f t="shared" si="6"/>
        <v>5</v>
      </c>
      <c r="G94" s="10" t="str">
        <f t="shared" si="7"/>
        <v>3</v>
      </c>
      <c r="H94" s="10" t="str">
        <f t="shared" si="8"/>
        <v>7</v>
      </c>
    </row>
    <row r="95" spans="1:8" x14ac:dyDescent="0.3">
      <c r="A95" s="10">
        <v>90</v>
      </c>
      <c r="B95" s="7">
        <v>42913</v>
      </c>
      <c r="C95" s="8" t="s">
        <v>165</v>
      </c>
      <c r="D95" s="9">
        <v>32139</v>
      </c>
      <c r="E95" s="10" t="str">
        <f t="shared" si="5"/>
        <v>3</v>
      </c>
      <c r="F95" s="10" t="str">
        <f t="shared" si="6"/>
        <v>2</v>
      </c>
      <c r="G95" s="10" t="str">
        <f t="shared" si="7"/>
        <v>1</v>
      </c>
      <c r="H95" s="10" t="str">
        <f t="shared" si="8"/>
        <v>3</v>
      </c>
    </row>
    <row r="96" spans="1:8" x14ac:dyDescent="0.3">
      <c r="A96" s="10">
        <v>91</v>
      </c>
      <c r="B96" s="7">
        <v>42913</v>
      </c>
      <c r="C96" s="8" t="s">
        <v>161</v>
      </c>
      <c r="D96" s="9">
        <v>15460</v>
      </c>
      <c r="E96" s="10" t="str">
        <f t="shared" si="5"/>
        <v>1</v>
      </c>
      <c r="F96" s="10" t="str">
        <f t="shared" si="6"/>
        <v>5</v>
      </c>
      <c r="G96" s="10" t="str">
        <f t="shared" si="7"/>
        <v>4</v>
      </c>
      <c r="H96" s="10" t="str">
        <f t="shared" si="8"/>
        <v>6</v>
      </c>
    </row>
    <row r="97" spans="1:8" x14ac:dyDescent="0.3">
      <c r="A97" s="10">
        <v>92</v>
      </c>
      <c r="B97" s="7">
        <v>42913</v>
      </c>
      <c r="C97" s="8" t="s">
        <v>191</v>
      </c>
      <c r="D97" s="9">
        <v>250</v>
      </c>
      <c r="E97" s="10" t="str">
        <f t="shared" si="5"/>
        <v>2</v>
      </c>
      <c r="F97" s="10" t="str">
        <f t="shared" si="6"/>
        <v>5</v>
      </c>
      <c r="G97" s="10" t="str">
        <f t="shared" si="7"/>
        <v>0</v>
      </c>
      <c r="H97" s="10" t="str">
        <f t="shared" si="8"/>
        <v/>
      </c>
    </row>
    <row r="98" spans="1:8" x14ac:dyDescent="0.3">
      <c r="A98" s="10">
        <v>93</v>
      </c>
      <c r="B98" s="7">
        <v>42913</v>
      </c>
      <c r="C98" s="8" t="s">
        <v>157</v>
      </c>
      <c r="D98" s="9">
        <v>720</v>
      </c>
      <c r="E98" s="10" t="str">
        <f t="shared" si="5"/>
        <v>7</v>
      </c>
      <c r="F98" s="10" t="str">
        <f t="shared" si="6"/>
        <v>2</v>
      </c>
      <c r="G98" s="10" t="str">
        <f t="shared" si="7"/>
        <v>0</v>
      </c>
      <c r="H98" s="10" t="str">
        <f t="shared" si="8"/>
        <v/>
      </c>
    </row>
    <row r="99" spans="1:8" x14ac:dyDescent="0.3">
      <c r="A99" s="10">
        <v>94</v>
      </c>
      <c r="B99" s="7">
        <v>42913</v>
      </c>
      <c r="C99" s="8" t="s">
        <v>165</v>
      </c>
      <c r="D99" s="43">
        <v>88912</v>
      </c>
      <c r="E99" s="10" t="str">
        <f t="shared" si="5"/>
        <v>8</v>
      </c>
      <c r="F99" s="10" t="str">
        <f t="shared" si="6"/>
        <v>8</v>
      </c>
      <c r="G99" s="10" t="str">
        <f t="shared" si="7"/>
        <v>9</v>
      </c>
      <c r="H99" s="10" t="str">
        <f t="shared" si="8"/>
        <v>1</v>
      </c>
    </row>
    <row r="100" spans="1:8" x14ac:dyDescent="0.3">
      <c r="A100" s="10">
        <v>95</v>
      </c>
      <c r="B100" s="7">
        <v>42913</v>
      </c>
      <c r="C100" s="8" t="s">
        <v>165</v>
      </c>
      <c r="D100" s="43">
        <v>86896</v>
      </c>
      <c r="E100" s="10" t="str">
        <f t="shared" si="5"/>
        <v>8</v>
      </c>
      <c r="F100" s="10" t="str">
        <f t="shared" si="6"/>
        <v>6</v>
      </c>
      <c r="G100" s="10" t="str">
        <f t="shared" si="7"/>
        <v>8</v>
      </c>
      <c r="H100" s="10" t="str">
        <f t="shared" si="8"/>
        <v>9</v>
      </c>
    </row>
    <row r="101" spans="1:8" x14ac:dyDescent="0.3">
      <c r="A101" s="10">
        <v>96</v>
      </c>
      <c r="B101" s="7">
        <v>42913</v>
      </c>
      <c r="C101" s="8" t="s">
        <v>174</v>
      </c>
      <c r="D101" s="9">
        <v>30958</v>
      </c>
      <c r="E101" s="10" t="str">
        <f t="shared" si="5"/>
        <v>3</v>
      </c>
      <c r="F101" s="10" t="str">
        <f t="shared" si="6"/>
        <v>0</v>
      </c>
      <c r="G101" s="10" t="str">
        <f t="shared" si="7"/>
        <v>9</v>
      </c>
      <c r="H101" s="10" t="str">
        <f t="shared" si="8"/>
        <v>5</v>
      </c>
    </row>
    <row r="102" spans="1:8" x14ac:dyDescent="0.3">
      <c r="A102" s="10">
        <v>97</v>
      </c>
      <c r="B102" s="7">
        <v>42913</v>
      </c>
      <c r="C102" s="8" t="s">
        <v>174</v>
      </c>
      <c r="D102" s="43">
        <v>83576</v>
      </c>
      <c r="E102" s="10" t="str">
        <f t="shared" si="5"/>
        <v>8</v>
      </c>
      <c r="F102" s="10" t="str">
        <f t="shared" si="6"/>
        <v>3</v>
      </c>
      <c r="G102" s="10" t="str">
        <f t="shared" si="7"/>
        <v>5</v>
      </c>
      <c r="H102" s="10" t="str">
        <f t="shared" si="8"/>
        <v>7</v>
      </c>
    </row>
    <row r="103" spans="1:8" x14ac:dyDescent="0.3">
      <c r="A103" s="10">
        <v>98</v>
      </c>
      <c r="B103" s="7">
        <v>42914</v>
      </c>
      <c r="C103" s="8" t="s">
        <v>192</v>
      </c>
      <c r="D103" s="9">
        <v>16575</v>
      </c>
      <c r="E103" s="10" t="str">
        <f t="shared" si="5"/>
        <v>1</v>
      </c>
      <c r="F103" s="10" t="str">
        <f t="shared" si="6"/>
        <v>6</v>
      </c>
      <c r="G103" s="10" t="str">
        <f t="shared" si="7"/>
        <v>5</v>
      </c>
      <c r="H103" s="10" t="str">
        <f t="shared" si="8"/>
        <v>7</v>
      </c>
    </row>
    <row r="104" spans="1:8" x14ac:dyDescent="0.3">
      <c r="A104" s="10">
        <v>99</v>
      </c>
      <c r="B104" s="7">
        <v>42914</v>
      </c>
      <c r="C104" s="8" t="s">
        <v>192</v>
      </c>
      <c r="D104" s="9">
        <v>36304</v>
      </c>
      <c r="E104" s="10" t="str">
        <f t="shared" si="5"/>
        <v>3</v>
      </c>
      <c r="F104" s="10" t="str">
        <f t="shared" si="6"/>
        <v>6</v>
      </c>
      <c r="G104" s="10" t="str">
        <f t="shared" si="7"/>
        <v>3</v>
      </c>
      <c r="H104" s="10" t="str">
        <f t="shared" si="8"/>
        <v>0</v>
      </c>
    </row>
    <row r="105" spans="1:8" x14ac:dyDescent="0.3">
      <c r="A105" s="10">
        <v>100</v>
      </c>
      <c r="B105" s="7">
        <v>42914</v>
      </c>
      <c r="C105" s="8" t="s">
        <v>192</v>
      </c>
      <c r="D105" s="9">
        <v>22754</v>
      </c>
      <c r="E105" s="10" t="str">
        <f t="shared" si="5"/>
        <v>2</v>
      </c>
      <c r="F105" s="10" t="str">
        <f t="shared" si="6"/>
        <v>2</v>
      </c>
      <c r="G105" s="10" t="str">
        <f t="shared" si="7"/>
        <v>7</v>
      </c>
      <c r="H105" s="10" t="str">
        <f t="shared" si="8"/>
        <v>5</v>
      </c>
    </row>
    <row r="106" spans="1:8" x14ac:dyDescent="0.3">
      <c r="A106" s="10">
        <v>101</v>
      </c>
      <c r="B106" s="7">
        <v>42914</v>
      </c>
      <c r="C106" s="8" t="s">
        <v>193</v>
      </c>
      <c r="D106" s="9">
        <v>6360</v>
      </c>
      <c r="E106" s="10" t="str">
        <f t="shared" si="5"/>
        <v>6</v>
      </c>
      <c r="F106" s="10" t="str">
        <f t="shared" si="6"/>
        <v>3</v>
      </c>
      <c r="G106" s="10" t="str">
        <f t="shared" si="7"/>
        <v>6</v>
      </c>
      <c r="H106" s="10" t="str">
        <f t="shared" si="8"/>
        <v>0</v>
      </c>
    </row>
    <row r="107" spans="1:8" x14ac:dyDescent="0.3">
      <c r="A107" s="10">
        <v>102</v>
      </c>
      <c r="B107" s="7">
        <v>42914</v>
      </c>
      <c r="C107" s="8" t="s">
        <v>174</v>
      </c>
      <c r="D107" s="9">
        <v>79597</v>
      </c>
      <c r="E107" s="10" t="str">
        <f t="shared" si="5"/>
        <v>7</v>
      </c>
      <c r="F107" s="10" t="str">
        <f t="shared" si="6"/>
        <v>9</v>
      </c>
      <c r="G107" s="10" t="str">
        <f t="shared" si="7"/>
        <v>5</v>
      </c>
      <c r="H107" s="10" t="str">
        <f t="shared" si="8"/>
        <v>9</v>
      </c>
    </row>
    <row r="108" spans="1:8" x14ac:dyDescent="0.3">
      <c r="A108" s="10">
        <v>103</v>
      </c>
      <c r="B108" s="7">
        <v>42915</v>
      </c>
      <c r="C108" s="8" t="s">
        <v>194</v>
      </c>
      <c r="D108" s="9">
        <v>568</v>
      </c>
      <c r="E108" s="10" t="str">
        <f t="shared" si="5"/>
        <v>5</v>
      </c>
      <c r="F108" s="10" t="str">
        <f t="shared" si="6"/>
        <v>6</v>
      </c>
      <c r="G108" s="10" t="str">
        <f t="shared" si="7"/>
        <v>8</v>
      </c>
      <c r="H108" s="10" t="str">
        <f t="shared" si="8"/>
        <v/>
      </c>
    </row>
    <row r="109" spans="1:8" x14ac:dyDescent="0.3">
      <c r="A109" s="10">
        <v>104</v>
      </c>
      <c r="B109" s="7">
        <v>42915</v>
      </c>
      <c r="C109" s="8" t="s">
        <v>159</v>
      </c>
      <c r="D109" s="43">
        <v>800</v>
      </c>
      <c r="E109" s="10" t="str">
        <f t="shared" si="5"/>
        <v>8</v>
      </c>
      <c r="F109" s="10" t="str">
        <f t="shared" si="6"/>
        <v>0</v>
      </c>
      <c r="G109" s="10" t="str">
        <f t="shared" si="7"/>
        <v>0</v>
      </c>
      <c r="H109" s="10" t="str">
        <f t="shared" si="8"/>
        <v/>
      </c>
    </row>
    <row r="110" spans="1:8" x14ac:dyDescent="0.3">
      <c r="A110" s="10">
        <v>105</v>
      </c>
      <c r="B110" s="7">
        <v>42916</v>
      </c>
      <c r="C110" s="8" t="s">
        <v>195</v>
      </c>
      <c r="D110" s="9">
        <v>6785</v>
      </c>
      <c r="E110" s="10" t="str">
        <f t="shared" si="5"/>
        <v>6</v>
      </c>
      <c r="F110" s="10" t="str">
        <f t="shared" si="6"/>
        <v>7</v>
      </c>
      <c r="G110" s="10" t="str">
        <f t="shared" si="7"/>
        <v>8</v>
      </c>
      <c r="H110" s="10" t="str">
        <f t="shared" si="8"/>
        <v>5</v>
      </c>
    </row>
    <row r="111" spans="1:8" x14ac:dyDescent="0.3">
      <c r="A111" s="10">
        <v>106</v>
      </c>
      <c r="B111" s="7">
        <v>42916</v>
      </c>
      <c r="C111" s="8" t="s">
        <v>196</v>
      </c>
      <c r="D111" s="9">
        <v>220350</v>
      </c>
      <c r="E111" s="10" t="str">
        <f t="shared" si="5"/>
        <v>2</v>
      </c>
      <c r="F111" s="10" t="str">
        <f t="shared" si="6"/>
        <v>2</v>
      </c>
      <c r="G111" s="10" t="str">
        <f t="shared" si="7"/>
        <v>0</v>
      </c>
      <c r="H111" s="10" t="str">
        <f t="shared" si="8"/>
        <v>3</v>
      </c>
    </row>
    <row r="112" spans="1:8" x14ac:dyDescent="0.3">
      <c r="A112" s="10">
        <v>107</v>
      </c>
      <c r="B112" s="7">
        <v>42916</v>
      </c>
      <c r="C112" s="8" t="s">
        <v>165</v>
      </c>
      <c r="D112" s="9">
        <v>47292</v>
      </c>
      <c r="E112" s="10" t="str">
        <f t="shared" si="5"/>
        <v>4</v>
      </c>
      <c r="F112" s="10" t="str">
        <f t="shared" si="6"/>
        <v>7</v>
      </c>
      <c r="G112" s="10" t="str">
        <f t="shared" si="7"/>
        <v>2</v>
      </c>
      <c r="H112" s="10" t="str">
        <f t="shared" si="8"/>
        <v>9</v>
      </c>
    </row>
    <row r="113" spans="1:8" x14ac:dyDescent="0.3">
      <c r="A113" s="10">
        <v>108</v>
      </c>
      <c r="B113" s="7">
        <v>42916</v>
      </c>
      <c r="C113" s="8" t="s">
        <v>159</v>
      </c>
      <c r="D113" s="43">
        <v>800</v>
      </c>
      <c r="E113" s="10" t="str">
        <f t="shared" si="5"/>
        <v>8</v>
      </c>
      <c r="F113" s="10" t="str">
        <f t="shared" si="6"/>
        <v>0</v>
      </c>
      <c r="G113" s="10" t="str">
        <f t="shared" si="7"/>
        <v>0</v>
      </c>
      <c r="H113" s="10" t="str">
        <f t="shared" si="8"/>
        <v/>
      </c>
    </row>
    <row r="114" spans="1:8" x14ac:dyDescent="0.3">
      <c r="A114" s="10">
        <v>109</v>
      </c>
      <c r="B114" s="7">
        <v>42916</v>
      </c>
      <c r="C114" s="8" t="s">
        <v>183</v>
      </c>
      <c r="D114" s="43">
        <v>8691</v>
      </c>
      <c r="E114" s="10" t="str">
        <f t="shared" si="5"/>
        <v>8</v>
      </c>
      <c r="F114" s="10" t="str">
        <f t="shared" si="6"/>
        <v>6</v>
      </c>
      <c r="G114" s="10" t="str">
        <f t="shared" si="7"/>
        <v>9</v>
      </c>
      <c r="H114" s="10" t="str">
        <f t="shared" si="8"/>
        <v>1</v>
      </c>
    </row>
    <row r="115" spans="1:8" x14ac:dyDescent="0.3">
      <c r="A115" s="10">
        <v>110</v>
      </c>
      <c r="B115" s="7">
        <v>42916</v>
      </c>
      <c r="C115" s="8" t="s">
        <v>183</v>
      </c>
      <c r="D115" s="9">
        <v>16790</v>
      </c>
      <c r="E115" s="10" t="str">
        <f t="shared" si="5"/>
        <v>1</v>
      </c>
      <c r="F115" s="10" t="str">
        <f t="shared" si="6"/>
        <v>6</v>
      </c>
      <c r="G115" s="10" t="str">
        <f t="shared" si="7"/>
        <v>7</v>
      </c>
      <c r="H115" s="10" t="str">
        <f t="shared" si="8"/>
        <v>9</v>
      </c>
    </row>
    <row r="116" spans="1:8" x14ac:dyDescent="0.3">
      <c r="A116" s="10">
        <v>111</v>
      </c>
      <c r="B116" s="7">
        <v>42916</v>
      </c>
      <c r="C116" s="8" t="s">
        <v>197</v>
      </c>
      <c r="D116" s="9">
        <v>107650</v>
      </c>
      <c r="E116" s="10" t="str">
        <f t="shared" si="5"/>
        <v>1</v>
      </c>
      <c r="F116" s="10" t="str">
        <f t="shared" si="6"/>
        <v>0</v>
      </c>
      <c r="G116" s="10" t="str">
        <f t="shared" si="7"/>
        <v>7</v>
      </c>
      <c r="H116" s="10" t="str">
        <f t="shared" si="8"/>
        <v>6</v>
      </c>
    </row>
    <row r="117" spans="1:8" x14ac:dyDescent="0.3">
      <c r="A117" s="10">
        <v>112</v>
      </c>
      <c r="B117" s="7">
        <v>42916</v>
      </c>
      <c r="C117" s="8" t="s">
        <v>197</v>
      </c>
      <c r="D117" s="9">
        <v>7200</v>
      </c>
      <c r="E117" s="10" t="str">
        <f t="shared" si="5"/>
        <v>7</v>
      </c>
      <c r="F117" s="10" t="str">
        <f t="shared" si="6"/>
        <v>2</v>
      </c>
      <c r="G117" s="10" t="str">
        <f t="shared" si="7"/>
        <v>0</v>
      </c>
      <c r="H117" s="10" t="str">
        <f t="shared" si="8"/>
        <v>0</v>
      </c>
    </row>
    <row r="118" spans="1:8" x14ac:dyDescent="0.3">
      <c r="A118" s="10">
        <v>113</v>
      </c>
      <c r="B118" s="7">
        <v>42916</v>
      </c>
      <c r="C118" s="8" t="s">
        <v>197</v>
      </c>
      <c r="D118" s="9">
        <v>31500</v>
      </c>
      <c r="E118" s="10" t="str">
        <f t="shared" si="5"/>
        <v>3</v>
      </c>
      <c r="F118" s="10" t="str">
        <f t="shared" si="6"/>
        <v>1</v>
      </c>
      <c r="G118" s="10" t="str">
        <f t="shared" si="7"/>
        <v>5</v>
      </c>
      <c r="H118" s="10" t="str">
        <f t="shared" si="8"/>
        <v>0</v>
      </c>
    </row>
    <row r="119" spans="1:8" x14ac:dyDescent="0.3">
      <c r="A119" s="10">
        <v>114</v>
      </c>
      <c r="B119" s="7">
        <v>42921</v>
      </c>
      <c r="C119" s="8" t="s">
        <v>161</v>
      </c>
      <c r="D119" s="9">
        <v>4676</v>
      </c>
      <c r="E119" s="10" t="str">
        <f t="shared" si="5"/>
        <v>4</v>
      </c>
      <c r="F119" s="10" t="str">
        <f t="shared" si="6"/>
        <v>6</v>
      </c>
      <c r="G119" s="10" t="str">
        <f t="shared" si="7"/>
        <v>7</v>
      </c>
      <c r="H119" s="10" t="str">
        <f t="shared" si="8"/>
        <v>6</v>
      </c>
    </row>
    <row r="120" spans="1:8" x14ac:dyDescent="0.3">
      <c r="A120" s="10">
        <v>115</v>
      </c>
      <c r="B120" s="7">
        <v>42923</v>
      </c>
      <c r="C120" s="8" t="s">
        <v>198</v>
      </c>
      <c r="D120" s="9">
        <v>420</v>
      </c>
      <c r="E120" s="10" t="str">
        <f t="shared" si="5"/>
        <v>4</v>
      </c>
      <c r="F120" s="10" t="str">
        <f t="shared" si="6"/>
        <v>2</v>
      </c>
      <c r="G120" s="10" t="str">
        <f t="shared" si="7"/>
        <v>0</v>
      </c>
      <c r="H120" s="10" t="str">
        <f t="shared" si="8"/>
        <v/>
      </c>
    </row>
    <row r="121" spans="1:8" x14ac:dyDescent="0.3">
      <c r="A121" s="10">
        <v>116</v>
      </c>
      <c r="B121" s="7">
        <v>42924</v>
      </c>
      <c r="C121" s="8" t="s">
        <v>199</v>
      </c>
      <c r="D121" s="9">
        <v>53214</v>
      </c>
      <c r="E121" s="10" t="str">
        <f t="shared" si="5"/>
        <v>5</v>
      </c>
      <c r="F121" s="10" t="str">
        <f t="shared" si="6"/>
        <v>3</v>
      </c>
      <c r="G121" s="10" t="str">
        <f t="shared" si="7"/>
        <v>2</v>
      </c>
      <c r="H121" s="10" t="str">
        <f t="shared" si="8"/>
        <v>1</v>
      </c>
    </row>
    <row r="122" spans="1:8" x14ac:dyDescent="0.3">
      <c r="A122" s="10">
        <v>117</v>
      </c>
      <c r="B122" s="7">
        <v>42924</v>
      </c>
      <c r="C122" s="8" t="s">
        <v>199</v>
      </c>
      <c r="D122" s="9">
        <v>22345</v>
      </c>
      <c r="E122" s="10" t="str">
        <f t="shared" si="5"/>
        <v>2</v>
      </c>
      <c r="F122" s="10" t="str">
        <f t="shared" si="6"/>
        <v>2</v>
      </c>
      <c r="G122" s="10" t="str">
        <f t="shared" si="7"/>
        <v>3</v>
      </c>
      <c r="H122" s="10" t="str">
        <f t="shared" si="8"/>
        <v>4</v>
      </c>
    </row>
    <row r="123" spans="1:8" x14ac:dyDescent="0.3">
      <c r="A123" s="10">
        <v>118</v>
      </c>
      <c r="B123" s="7">
        <v>42924</v>
      </c>
      <c r="C123" s="8" t="s">
        <v>199</v>
      </c>
      <c r="D123" s="9">
        <v>35643</v>
      </c>
      <c r="E123" s="10" t="str">
        <f t="shared" si="5"/>
        <v>3</v>
      </c>
      <c r="F123" s="10" t="str">
        <f t="shared" si="6"/>
        <v>5</v>
      </c>
      <c r="G123" s="10" t="str">
        <f t="shared" si="7"/>
        <v>6</v>
      </c>
      <c r="H123" s="10" t="str">
        <f t="shared" si="8"/>
        <v>4</v>
      </c>
    </row>
    <row r="124" spans="1:8" x14ac:dyDescent="0.3">
      <c r="A124" s="10">
        <v>119</v>
      </c>
      <c r="B124" s="7">
        <v>42924</v>
      </c>
      <c r="C124" s="8" t="s">
        <v>199</v>
      </c>
      <c r="D124" s="9">
        <v>68993</v>
      </c>
      <c r="E124" s="10" t="str">
        <f t="shared" si="5"/>
        <v>6</v>
      </c>
      <c r="F124" s="10" t="str">
        <f t="shared" si="6"/>
        <v>8</v>
      </c>
      <c r="G124" s="10" t="str">
        <f t="shared" si="7"/>
        <v>9</v>
      </c>
      <c r="H124" s="10" t="str">
        <f t="shared" si="8"/>
        <v>9</v>
      </c>
    </row>
    <row r="125" spans="1:8" x14ac:dyDescent="0.3">
      <c r="A125" s="10">
        <v>120</v>
      </c>
      <c r="B125" s="7">
        <v>42924</v>
      </c>
      <c r="C125" s="8" t="s">
        <v>199</v>
      </c>
      <c r="D125" s="9">
        <v>123200</v>
      </c>
      <c r="E125" s="10" t="str">
        <f t="shared" si="5"/>
        <v>1</v>
      </c>
      <c r="F125" s="10" t="str">
        <f t="shared" si="6"/>
        <v>2</v>
      </c>
      <c r="G125" s="10" t="str">
        <f t="shared" si="7"/>
        <v>3</v>
      </c>
      <c r="H125" s="10" t="str">
        <f t="shared" si="8"/>
        <v>2</v>
      </c>
    </row>
    <row r="126" spans="1:8" x14ac:dyDescent="0.3">
      <c r="A126" s="10">
        <v>121</v>
      </c>
      <c r="B126" s="7">
        <v>42924</v>
      </c>
      <c r="C126" s="8" t="s">
        <v>199</v>
      </c>
      <c r="D126" s="9">
        <v>2003</v>
      </c>
      <c r="E126" s="10" t="str">
        <f t="shared" si="5"/>
        <v>2</v>
      </c>
      <c r="F126" s="10" t="str">
        <f t="shared" si="6"/>
        <v>0</v>
      </c>
      <c r="G126" s="10" t="str">
        <f t="shared" si="7"/>
        <v>0</v>
      </c>
      <c r="H126" s="10" t="str">
        <f t="shared" si="8"/>
        <v>3</v>
      </c>
    </row>
    <row r="127" spans="1:8" x14ac:dyDescent="0.3">
      <c r="A127" s="10">
        <v>122</v>
      </c>
      <c r="B127" s="7">
        <v>42924</v>
      </c>
      <c r="C127" s="8" t="s">
        <v>199</v>
      </c>
      <c r="D127" s="9">
        <v>191517</v>
      </c>
      <c r="E127" s="10" t="str">
        <f t="shared" si="5"/>
        <v>1</v>
      </c>
      <c r="F127" s="10" t="str">
        <f t="shared" si="6"/>
        <v>9</v>
      </c>
      <c r="G127" s="10" t="str">
        <f t="shared" si="7"/>
        <v>1</v>
      </c>
      <c r="H127" s="10" t="str">
        <f t="shared" si="8"/>
        <v>5</v>
      </c>
    </row>
    <row r="128" spans="1:8" x14ac:dyDescent="0.3">
      <c r="A128" s="10">
        <v>123</v>
      </c>
      <c r="B128" s="7">
        <v>42924</v>
      </c>
      <c r="C128" s="8" t="s">
        <v>199</v>
      </c>
      <c r="D128" s="9">
        <v>60355</v>
      </c>
      <c r="E128" s="10" t="str">
        <f t="shared" si="5"/>
        <v>6</v>
      </c>
      <c r="F128" s="10" t="str">
        <f t="shared" si="6"/>
        <v>0</v>
      </c>
      <c r="G128" s="10" t="str">
        <f t="shared" si="7"/>
        <v>3</v>
      </c>
      <c r="H128" s="10" t="str">
        <f t="shared" si="8"/>
        <v>5</v>
      </c>
    </row>
    <row r="129" spans="1:8" x14ac:dyDescent="0.3">
      <c r="A129" s="10">
        <v>124</v>
      </c>
      <c r="B129" s="7">
        <v>42924</v>
      </c>
      <c r="C129" s="8" t="s">
        <v>199</v>
      </c>
      <c r="D129" s="9">
        <v>9818</v>
      </c>
      <c r="E129" s="10" t="str">
        <f t="shared" si="5"/>
        <v>9</v>
      </c>
      <c r="F129" s="10" t="str">
        <f t="shared" si="6"/>
        <v>8</v>
      </c>
      <c r="G129" s="10" t="str">
        <f t="shared" si="7"/>
        <v>1</v>
      </c>
      <c r="H129" s="10" t="str">
        <f t="shared" si="8"/>
        <v>8</v>
      </c>
    </row>
    <row r="130" spans="1:8" x14ac:dyDescent="0.3">
      <c r="A130" s="10">
        <v>125</v>
      </c>
      <c r="B130" s="7">
        <v>42924</v>
      </c>
      <c r="C130" s="8" t="s">
        <v>199</v>
      </c>
      <c r="D130" s="9">
        <v>13372</v>
      </c>
      <c r="E130" s="10" t="str">
        <f t="shared" si="5"/>
        <v>1</v>
      </c>
      <c r="F130" s="10" t="str">
        <f t="shared" si="6"/>
        <v>3</v>
      </c>
      <c r="G130" s="10" t="str">
        <f t="shared" si="7"/>
        <v>3</v>
      </c>
      <c r="H130" s="10" t="str">
        <f t="shared" si="8"/>
        <v>7</v>
      </c>
    </row>
    <row r="131" spans="1:8" x14ac:dyDescent="0.3">
      <c r="A131" s="10">
        <v>126</v>
      </c>
      <c r="B131" s="7">
        <v>42924</v>
      </c>
      <c r="C131" s="8" t="s">
        <v>199</v>
      </c>
      <c r="D131" s="9">
        <v>1966</v>
      </c>
      <c r="E131" s="10" t="str">
        <f t="shared" si="5"/>
        <v>1</v>
      </c>
      <c r="F131" s="10" t="str">
        <f t="shared" si="6"/>
        <v>9</v>
      </c>
      <c r="G131" s="10" t="str">
        <f t="shared" si="7"/>
        <v>6</v>
      </c>
      <c r="H131" s="10" t="str">
        <f t="shared" si="8"/>
        <v>6</v>
      </c>
    </row>
    <row r="132" spans="1:8" x14ac:dyDescent="0.3">
      <c r="A132" s="10">
        <v>127</v>
      </c>
      <c r="B132" s="7">
        <v>42924</v>
      </c>
      <c r="C132" s="8" t="s">
        <v>199</v>
      </c>
      <c r="D132" s="43">
        <v>87629</v>
      </c>
      <c r="E132" s="10" t="str">
        <f t="shared" si="5"/>
        <v>8</v>
      </c>
      <c r="F132" s="10" t="str">
        <f t="shared" si="6"/>
        <v>7</v>
      </c>
      <c r="G132" s="10" t="str">
        <f t="shared" si="7"/>
        <v>6</v>
      </c>
      <c r="H132" s="10" t="str">
        <f t="shared" si="8"/>
        <v>2</v>
      </c>
    </row>
    <row r="133" spans="1:8" x14ac:dyDescent="0.3">
      <c r="A133" s="10">
        <v>128</v>
      </c>
      <c r="B133" s="7">
        <v>42924</v>
      </c>
      <c r="C133" s="8" t="s">
        <v>199</v>
      </c>
      <c r="D133" s="9">
        <v>77604</v>
      </c>
      <c r="E133" s="10" t="str">
        <f t="shared" si="5"/>
        <v>7</v>
      </c>
      <c r="F133" s="10" t="str">
        <f t="shared" si="6"/>
        <v>7</v>
      </c>
      <c r="G133" s="10" t="str">
        <f t="shared" si="7"/>
        <v>6</v>
      </c>
      <c r="H133" s="10" t="str">
        <f t="shared" si="8"/>
        <v>0</v>
      </c>
    </row>
    <row r="134" spans="1:8" x14ac:dyDescent="0.3">
      <c r="A134" s="10">
        <v>129</v>
      </c>
      <c r="B134" s="7">
        <v>42924</v>
      </c>
      <c r="C134" s="8" t="s">
        <v>199</v>
      </c>
      <c r="D134" s="9">
        <v>51922</v>
      </c>
      <c r="E134" s="10" t="str">
        <f t="shared" si="5"/>
        <v>5</v>
      </c>
      <c r="F134" s="10" t="str">
        <f t="shared" si="6"/>
        <v>1</v>
      </c>
      <c r="G134" s="10" t="str">
        <f t="shared" si="7"/>
        <v>9</v>
      </c>
      <c r="H134" s="10" t="str">
        <f t="shared" si="8"/>
        <v>2</v>
      </c>
    </row>
    <row r="135" spans="1:8" x14ac:dyDescent="0.3">
      <c r="A135" s="10">
        <v>130</v>
      </c>
      <c r="B135" s="7">
        <v>42924</v>
      </c>
      <c r="C135" s="8" t="s">
        <v>199</v>
      </c>
      <c r="D135" s="9">
        <v>7617</v>
      </c>
      <c r="E135" s="10" t="str">
        <f t="shared" ref="E135:E198" si="9">MID(D135,1,1)</f>
        <v>7</v>
      </c>
      <c r="F135" s="10" t="str">
        <f t="shared" ref="F135:F198" si="10">MID(D135,2,1)</f>
        <v>6</v>
      </c>
      <c r="G135" s="10" t="str">
        <f t="shared" ref="G135:G198" si="11">MID(D135,3,1)</f>
        <v>1</v>
      </c>
      <c r="H135" s="10" t="str">
        <f t="shared" ref="H135:H198" si="12">MID(D135,4,1)</f>
        <v>7</v>
      </c>
    </row>
    <row r="136" spans="1:8" x14ac:dyDescent="0.3">
      <c r="A136" s="10">
        <v>131</v>
      </c>
      <c r="B136" s="7">
        <v>42924</v>
      </c>
      <c r="C136" s="8" t="s">
        <v>199</v>
      </c>
      <c r="D136" s="9">
        <v>13232</v>
      </c>
      <c r="E136" s="10" t="str">
        <f t="shared" si="9"/>
        <v>1</v>
      </c>
      <c r="F136" s="10" t="str">
        <f t="shared" si="10"/>
        <v>3</v>
      </c>
      <c r="G136" s="10" t="str">
        <f t="shared" si="11"/>
        <v>2</v>
      </c>
      <c r="H136" s="10" t="str">
        <f t="shared" si="12"/>
        <v>3</v>
      </c>
    </row>
    <row r="137" spans="1:8" x14ac:dyDescent="0.3">
      <c r="A137" s="10">
        <v>132</v>
      </c>
      <c r="B137" s="7">
        <v>42924</v>
      </c>
      <c r="C137" s="8" t="s">
        <v>199</v>
      </c>
      <c r="D137" s="9">
        <v>77155</v>
      </c>
      <c r="E137" s="10" t="str">
        <f t="shared" si="9"/>
        <v>7</v>
      </c>
      <c r="F137" s="10" t="str">
        <f t="shared" si="10"/>
        <v>7</v>
      </c>
      <c r="G137" s="10" t="str">
        <f t="shared" si="11"/>
        <v>1</v>
      </c>
      <c r="H137" s="10" t="str">
        <f t="shared" si="12"/>
        <v>5</v>
      </c>
    </row>
    <row r="138" spans="1:8" x14ac:dyDescent="0.3">
      <c r="A138" s="10">
        <v>133</v>
      </c>
      <c r="B138" s="7">
        <v>42924</v>
      </c>
      <c r="C138" s="8" t="s">
        <v>199</v>
      </c>
      <c r="D138" s="43">
        <v>8125</v>
      </c>
      <c r="E138" s="10" t="str">
        <f t="shared" si="9"/>
        <v>8</v>
      </c>
      <c r="F138" s="10" t="str">
        <f t="shared" si="10"/>
        <v>1</v>
      </c>
      <c r="G138" s="10" t="str">
        <f t="shared" si="11"/>
        <v>2</v>
      </c>
      <c r="H138" s="10" t="str">
        <f t="shared" si="12"/>
        <v>5</v>
      </c>
    </row>
    <row r="139" spans="1:8" x14ac:dyDescent="0.3">
      <c r="A139" s="10">
        <v>134</v>
      </c>
      <c r="B139" s="7">
        <v>42924</v>
      </c>
      <c r="C139" s="8" t="s">
        <v>199</v>
      </c>
      <c r="D139" s="9">
        <v>27608</v>
      </c>
      <c r="E139" s="10" t="str">
        <f t="shared" si="9"/>
        <v>2</v>
      </c>
      <c r="F139" s="10" t="str">
        <f t="shared" si="10"/>
        <v>7</v>
      </c>
      <c r="G139" s="10" t="str">
        <f t="shared" si="11"/>
        <v>6</v>
      </c>
      <c r="H139" s="10" t="str">
        <f t="shared" si="12"/>
        <v>0</v>
      </c>
    </row>
    <row r="140" spans="1:8" x14ac:dyDescent="0.3">
      <c r="A140" s="10">
        <v>135</v>
      </c>
      <c r="B140" s="7">
        <v>42924</v>
      </c>
      <c r="C140" s="8" t="s">
        <v>199</v>
      </c>
      <c r="D140" s="43">
        <v>86331</v>
      </c>
      <c r="E140" s="10" t="str">
        <f t="shared" si="9"/>
        <v>8</v>
      </c>
      <c r="F140" s="10" t="str">
        <f t="shared" si="10"/>
        <v>6</v>
      </c>
      <c r="G140" s="10" t="str">
        <f t="shared" si="11"/>
        <v>3</v>
      </c>
      <c r="H140" s="10" t="str">
        <f t="shared" si="12"/>
        <v>3</v>
      </c>
    </row>
    <row r="141" spans="1:8" x14ac:dyDescent="0.3">
      <c r="A141" s="10">
        <v>136</v>
      </c>
      <c r="B141" s="7">
        <v>42926</v>
      </c>
      <c r="C141" s="8" t="s">
        <v>161</v>
      </c>
      <c r="D141" s="9">
        <v>12566</v>
      </c>
      <c r="E141" s="10" t="str">
        <f t="shared" si="9"/>
        <v>1</v>
      </c>
      <c r="F141" s="10" t="str">
        <f t="shared" si="10"/>
        <v>2</v>
      </c>
      <c r="G141" s="10" t="str">
        <f t="shared" si="11"/>
        <v>5</v>
      </c>
      <c r="H141" s="10" t="str">
        <f t="shared" si="12"/>
        <v>6</v>
      </c>
    </row>
    <row r="142" spans="1:8" x14ac:dyDescent="0.3">
      <c r="A142" s="10">
        <v>137</v>
      </c>
      <c r="B142" s="7">
        <v>42928</v>
      </c>
      <c r="C142" s="8" t="s">
        <v>200</v>
      </c>
      <c r="D142" s="9">
        <v>1220</v>
      </c>
      <c r="E142" s="10" t="str">
        <f t="shared" si="9"/>
        <v>1</v>
      </c>
      <c r="F142" s="10" t="str">
        <f t="shared" si="10"/>
        <v>2</v>
      </c>
      <c r="G142" s="10" t="str">
        <f t="shared" si="11"/>
        <v>2</v>
      </c>
      <c r="H142" s="10" t="str">
        <f t="shared" si="12"/>
        <v>0</v>
      </c>
    </row>
    <row r="143" spans="1:8" x14ac:dyDescent="0.3">
      <c r="A143" s="10">
        <v>138</v>
      </c>
      <c r="B143" s="7">
        <v>42929</v>
      </c>
      <c r="C143" s="8" t="s">
        <v>201</v>
      </c>
      <c r="D143" s="9">
        <v>2630</v>
      </c>
      <c r="E143" s="10" t="str">
        <f t="shared" si="9"/>
        <v>2</v>
      </c>
      <c r="F143" s="10" t="str">
        <f t="shared" si="10"/>
        <v>6</v>
      </c>
      <c r="G143" s="10" t="str">
        <f t="shared" si="11"/>
        <v>3</v>
      </c>
      <c r="H143" s="10" t="str">
        <f t="shared" si="12"/>
        <v>0</v>
      </c>
    </row>
    <row r="144" spans="1:8" x14ac:dyDescent="0.3">
      <c r="A144" s="10">
        <v>139</v>
      </c>
      <c r="B144" s="7">
        <v>42930</v>
      </c>
      <c r="C144" s="8" t="s">
        <v>162</v>
      </c>
      <c r="D144" s="9">
        <v>200</v>
      </c>
      <c r="E144" s="10" t="str">
        <f t="shared" si="9"/>
        <v>2</v>
      </c>
      <c r="F144" s="10" t="str">
        <f t="shared" si="10"/>
        <v>0</v>
      </c>
      <c r="G144" s="10" t="str">
        <f t="shared" si="11"/>
        <v>0</v>
      </c>
      <c r="H144" s="10" t="str">
        <f t="shared" si="12"/>
        <v/>
      </c>
    </row>
    <row r="145" spans="1:8" x14ac:dyDescent="0.3">
      <c r="A145" s="10">
        <v>140</v>
      </c>
      <c r="B145" s="7">
        <v>42931</v>
      </c>
      <c r="C145" s="8" t="s">
        <v>161</v>
      </c>
      <c r="D145" s="43">
        <v>8720</v>
      </c>
      <c r="E145" s="10" t="str">
        <f t="shared" si="9"/>
        <v>8</v>
      </c>
      <c r="F145" s="10" t="str">
        <f t="shared" si="10"/>
        <v>7</v>
      </c>
      <c r="G145" s="10" t="str">
        <f t="shared" si="11"/>
        <v>2</v>
      </c>
      <c r="H145" s="10" t="str">
        <f t="shared" si="12"/>
        <v>0</v>
      </c>
    </row>
    <row r="146" spans="1:8" x14ac:dyDescent="0.3">
      <c r="A146" s="10">
        <v>141</v>
      </c>
      <c r="B146" s="7">
        <v>42931</v>
      </c>
      <c r="C146" s="8" t="s">
        <v>202</v>
      </c>
      <c r="D146" s="9">
        <v>260</v>
      </c>
      <c r="E146" s="10" t="str">
        <f t="shared" si="9"/>
        <v>2</v>
      </c>
      <c r="F146" s="10" t="str">
        <f t="shared" si="10"/>
        <v>6</v>
      </c>
      <c r="G146" s="10" t="str">
        <f t="shared" si="11"/>
        <v>0</v>
      </c>
      <c r="H146" s="10" t="str">
        <f t="shared" si="12"/>
        <v/>
      </c>
    </row>
    <row r="147" spans="1:8" x14ac:dyDescent="0.3">
      <c r="A147" s="10">
        <v>142</v>
      </c>
      <c r="B147" s="7">
        <v>42931</v>
      </c>
      <c r="C147" s="8" t="s">
        <v>199</v>
      </c>
      <c r="D147" s="9">
        <v>22961</v>
      </c>
      <c r="E147" s="10" t="str">
        <f t="shared" si="9"/>
        <v>2</v>
      </c>
      <c r="F147" s="10" t="str">
        <f t="shared" si="10"/>
        <v>2</v>
      </c>
      <c r="G147" s="10" t="str">
        <f t="shared" si="11"/>
        <v>9</v>
      </c>
      <c r="H147" s="10" t="str">
        <f t="shared" si="12"/>
        <v>6</v>
      </c>
    </row>
    <row r="148" spans="1:8" x14ac:dyDescent="0.3">
      <c r="A148" s="10">
        <v>143</v>
      </c>
      <c r="B148" s="7">
        <v>42931</v>
      </c>
      <c r="C148" s="8" t="s">
        <v>199</v>
      </c>
      <c r="D148" s="9">
        <v>44166</v>
      </c>
      <c r="E148" s="10" t="str">
        <f t="shared" si="9"/>
        <v>4</v>
      </c>
      <c r="F148" s="10" t="str">
        <f t="shared" si="10"/>
        <v>4</v>
      </c>
      <c r="G148" s="10" t="str">
        <f t="shared" si="11"/>
        <v>1</v>
      </c>
      <c r="H148" s="10" t="str">
        <f t="shared" si="12"/>
        <v>6</v>
      </c>
    </row>
    <row r="149" spans="1:8" x14ac:dyDescent="0.3">
      <c r="A149" s="10">
        <v>144</v>
      </c>
      <c r="B149" s="7">
        <v>42931</v>
      </c>
      <c r="C149" s="8" t="s">
        <v>203</v>
      </c>
      <c r="D149" s="9">
        <v>142670</v>
      </c>
      <c r="E149" s="10" t="str">
        <f t="shared" si="9"/>
        <v>1</v>
      </c>
      <c r="F149" s="10" t="str">
        <f t="shared" si="10"/>
        <v>4</v>
      </c>
      <c r="G149" s="10" t="str">
        <f t="shared" si="11"/>
        <v>2</v>
      </c>
      <c r="H149" s="10" t="str">
        <f t="shared" si="12"/>
        <v>6</v>
      </c>
    </row>
    <row r="150" spans="1:8" x14ac:dyDescent="0.3">
      <c r="A150" s="10">
        <v>145</v>
      </c>
      <c r="B150" s="7">
        <v>42931</v>
      </c>
      <c r="C150" s="8" t="s">
        <v>203</v>
      </c>
      <c r="D150" s="9">
        <v>15035</v>
      </c>
      <c r="E150" s="10" t="str">
        <f t="shared" si="9"/>
        <v>1</v>
      </c>
      <c r="F150" s="10" t="str">
        <f t="shared" si="10"/>
        <v>5</v>
      </c>
      <c r="G150" s="10" t="str">
        <f t="shared" si="11"/>
        <v>0</v>
      </c>
      <c r="H150" s="10" t="str">
        <f t="shared" si="12"/>
        <v>3</v>
      </c>
    </row>
    <row r="151" spans="1:8" x14ac:dyDescent="0.3">
      <c r="A151" s="10">
        <v>146</v>
      </c>
      <c r="B151" s="7">
        <v>42931</v>
      </c>
      <c r="C151" s="8" t="s">
        <v>203</v>
      </c>
      <c r="D151" s="9">
        <v>150179</v>
      </c>
      <c r="E151" s="10" t="str">
        <f t="shared" si="9"/>
        <v>1</v>
      </c>
      <c r="F151" s="10" t="str">
        <f t="shared" si="10"/>
        <v>5</v>
      </c>
      <c r="G151" s="10" t="str">
        <f t="shared" si="11"/>
        <v>0</v>
      </c>
      <c r="H151" s="10" t="str">
        <f t="shared" si="12"/>
        <v>1</v>
      </c>
    </row>
    <row r="152" spans="1:8" x14ac:dyDescent="0.3">
      <c r="A152" s="10">
        <v>147</v>
      </c>
      <c r="B152" s="7">
        <v>42931</v>
      </c>
      <c r="C152" s="8" t="s">
        <v>199</v>
      </c>
      <c r="D152" s="9">
        <v>50411</v>
      </c>
      <c r="E152" s="10" t="str">
        <f t="shared" si="9"/>
        <v>5</v>
      </c>
      <c r="F152" s="10" t="str">
        <f t="shared" si="10"/>
        <v>0</v>
      </c>
      <c r="G152" s="10" t="str">
        <f t="shared" si="11"/>
        <v>4</v>
      </c>
      <c r="H152" s="10" t="str">
        <f t="shared" si="12"/>
        <v>1</v>
      </c>
    </row>
    <row r="153" spans="1:8" x14ac:dyDescent="0.3">
      <c r="A153" s="10">
        <v>148</v>
      </c>
      <c r="B153" s="7">
        <v>42931</v>
      </c>
      <c r="C153" s="8" t="s">
        <v>199</v>
      </c>
      <c r="D153" s="9">
        <v>251386</v>
      </c>
      <c r="E153" s="10" t="str">
        <f t="shared" si="9"/>
        <v>2</v>
      </c>
      <c r="F153" s="10" t="str">
        <f t="shared" si="10"/>
        <v>5</v>
      </c>
      <c r="G153" s="10" t="str">
        <f t="shared" si="11"/>
        <v>1</v>
      </c>
      <c r="H153" s="10" t="str">
        <f t="shared" si="12"/>
        <v>3</v>
      </c>
    </row>
    <row r="154" spans="1:8" x14ac:dyDescent="0.3">
      <c r="A154" s="10">
        <v>149</v>
      </c>
      <c r="B154" s="7">
        <v>42931</v>
      </c>
      <c r="C154" s="8" t="s">
        <v>203</v>
      </c>
      <c r="D154" s="9">
        <v>746245</v>
      </c>
      <c r="E154" s="10" t="str">
        <f t="shared" si="9"/>
        <v>7</v>
      </c>
      <c r="F154" s="10" t="str">
        <f t="shared" si="10"/>
        <v>4</v>
      </c>
      <c r="G154" s="10" t="str">
        <f t="shared" si="11"/>
        <v>6</v>
      </c>
      <c r="H154" s="10" t="str">
        <f t="shared" si="12"/>
        <v>2</v>
      </c>
    </row>
    <row r="155" spans="1:8" x14ac:dyDescent="0.3">
      <c r="A155" s="10">
        <v>150</v>
      </c>
      <c r="B155" s="7">
        <v>42933</v>
      </c>
      <c r="C155" s="8" t="s">
        <v>204</v>
      </c>
      <c r="D155" s="9">
        <v>547</v>
      </c>
      <c r="E155" s="10" t="str">
        <f t="shared" si="9"/>
        <v>5</v>
      </c>
      <c r="F155" s="10" t="str">
        <f t="shared" si="10"/>
        <v>4</v>
      </c>
      <c r="G155" s="10" t="str">
        <f t="shared" si="11"/>
        <v>7</v>
      </c>
      <c r="H155" s="10" t="str">
        <f t="shared" si="12"/>
        <v/>
      </c>
    </row>
    <row r="156" spans="1:8" x14ac:dyDescent="0.3">
      <c r="A156" s="10">
        <v>151</v>
      </c>
      <c r="B156" s="7">
        <v>42933</v>
      </c>
      <c r="C156" s="8" t="s">
        <v>205</v>
      </c>
      <c r="D156" s="9">
        <v>360</v>
      </c>
      <c r="E156" s="10" t="str">
        <f t="shared" si="9"/>
        <v>3</v>
      </c>
      <c r="F156" s="10" t="str">
        <f t="shared" si="10"/>
        <v>6</v>
      </c>
      <c r="G156" s="10" t="str">
        <f t="shared" si="11"/>
        <v>0</v>
      </c>
      <c r="H156" s="10" t="str">
        <f t="shared" si="12"/>
        <v/>
      </c>
    </row>
    <row r="157" spans="1:8" x14ac:dyDescent="0.3">
      <c r="A157" s="10">
        <v>152</v>
      </c>
      <c r="B157" s="7">
        <v>42933</v>
      </c>
      <c r="C157" s="8" t="s">
        <v>206</v>
      </c>
      <c r="D157" s="9">
        <v>1060</v>
      </c>
      <c r="E157" s="10" t="str">
        <f t="shared" si="9"/>
        <v>1</v>
      </c>
      <c r="F157" s="10" t="str">
        <f t="shared" si="10"/>
        <v>0</v>
      </c>
      <c r="G157" s="10" t="str">
        <f t="shared" si="11"/>
        <v>6</v>
      </c>
      <c r="H157" s="10" t="str">
        <f t="shared" si="12"/>
        <v>0</v>
      </c>
    </row>
    <row r="158" spans="1:8" x14ac:dyDescent="0.3">
      <c r="A158" s="10">
        <v>153</v>
      </c>
      <c r="B158" s="7">
        <v>42933</v>
      </c>
      <c r="C158" s="8" t="s">
        <v>207</v>
      </c>
      <c r="D158" s="9">
        <v>1675600</v>
      </c>
      <c r="E158" s="10" t="str">
        <f t="shared" si="9"/>
        <v>1</v>
      </c>
      <c r="F158" s="10" t="str">
        <f t="shared" si="10"/>
        <v>6</v>
      </c>
      <c r="G158" s="10" t="str">
        <f t="shared" si="11"/>
        <v>7</v>
      </c>
      <c r="H158" s="10" t="str">
        <f t="shared" si="12"/>
        <v>5</v>
      </c>
    </row>
    <row r="159" spans="1:8" x14ac:dyDescent="0.3">
      <c r="A159" s="10">
        <v>154</v>
      </c>
      <c r="B159" s="7">
        <v>42933</v>
      </c>
      <c r="C159" s="8" t="s">
        <v>153</v>
      </c>
      <c r="D159" s="9">
        <v>5015</v>
      </c>
      <c r="E159" s="10" t="str">
        <f t="shared" si="9"/>
        <v>5</v>
      </c>
      <c r="F159" s="10" t="str">
        <f t="shared" si="10"/>
        <v>0</v>
      </c>
      <c r="G159" s="10" t="str">
        <f t="shared" si="11"/>
        <v>1</v>
      </c>
      <c r="H159" s="10" t="str">
        <f t="shared" si="12"/>
        <v>5</v>
      </c>
    </row>
    <row r="160" spans="1:8" x14ac:dyDescent="0.3">
      <c r="A160" s="10">
        <v>155</v>
      </c>
      <c r="B160" s="7">
        <v>42936</v>
      </c>
      <c r="C160" s="8" t="s">
        <v>208</v>
      </c>
      <c r="D160" s="43">
        <v>800</v>
      </c>
      <c r="E160" s="10" t="str">
        <f t="shared" si="9"/>
        <v>8</v>
      </c>
      <c r="F160" s="10" t="str">
        <f t="shared" si="10"/>
        <v>0</v>
      </c>
      <c r="G160" s="10" t="str">
        <f t="shared" si="11"/>
        <v>0</v>
      </c>
      <c r="H160" s="10" t="str">
        <f t="shared" si="12"/>
        <v/>
      </c>
    </row>
    <row r="161" spans="1:8" x14ac:dyDescent="0.3">
      <c r="A161" s="10">
        <v>156</v>
      </c>
      <c r="B161" s="7">
        <v>42936</v>
      </c>
      <c r="C161" s="8" t="s">
        <v>161</v>
      </c>
      <c r="D161" s="43">
        <v>8720</v>
      </c>
      <c r="E161" s="10" t="str">
        <f t="shared" si="9"/>
        <v>8</v>
      </c>
      <c r="F161" s="10" t="str">
        <f t="shared" si="10"/>
        <v>7</v>
      </c>
      <c r="G161" s="10" t="str">
        <f t="shared" si="11"/>
        <v>2</v>
      </c>
      <c r="H161" s="10" t="str">
        <f t="shared" si="12"/>
        <v>0</v>
      </c>
    </row>
    <row r="162" spans="1:8" x14ac:dyDescent="0.3">
      <c r="A162" s="10">
        <v>157</v>
      </c>
      <c r="B162" s="7">
        <v>42942</v>
      </c>
      <c r="C162" s="8" t="s">
        <v>209</v>
      </c>
      <c r="D162" s="9">
        <v>124001</v>
      </c>
      <c r="E162" s="10" t="str">
        <f t="shared" si="9"/>
        <v>1</v>
      </c>
      <c r="F162" s="10" t="str">
        <f t="shared" si="10"/>
        <v>2</v>
      </c>
      <c r="G162" s="10" t="str">
        <f t="shared" si="11"/>
        <v>4</v>
      </c>
      <c r="H162" s="10" t="str">
        <f t="shared" si="12"/>
        <v>0</v>
      </c>
    </row>
    <row r="163" spans="1:8" x14ac:dyDescent="0.3">
      <c r="A163" s="10">
        <v>158</v>
      </c>
      <c r="B163" s="7">
        <v>42942</v>
      </c>
      <c r="C163" s="8" t="s">
        <v>210</v>
      </c>
      <c r="D163" s="9">
        <v>606638</v>
      </c>
      <c r="E163" s="10" t="str">
        <f t="shared" si="9"/>
        <v>6</v>
      </c>
      <c r="F163" s="10" t="str">
        <f t="shared" si="10"/>
        <v>0</v>
      </c>
      <c r="G163" s="10" t="str">
        <f t="shared" si="11"/>
        <v>6</v>
      </c>
      <c r="H163" s="10" t="str">
        <f t="shared" si="12"/>
        <v>6</v>
      </c>
    </row>
    <row r="164" spans="1:8" x14ac:dyDescent="0.3">
      <c r="A164" s="10">
        <v>159</v>
      </c>
      <c r="B164" s="7">
        <v>42942</v>
      </c>
      <c r="C164" s="8" t="s">
        <v>203</v>
      </c>
      <c r="D164" s="9">
        <v>150744</v>
      </c>
      <c r="E164" s="10" t="str">
        <f t="shared" si="9"/>
        <v>1</v>
      </c>
      <c r="F164" s="10" t="str">
        <f t="shared" si="10"/>
        <v>5</v>
      </c>
      <c r="G164" s="10" t="str">
        <f t="shared" si="11"/>
        <v>0</v>
      </c>
      <c r="H164" s="10" t="str">
        <f t="shared" si="12"/>
        <v>7</v>
      </c>
    </row>
    <row r="165" spans="1:8" x14ac:dyDescent="0.3">
      <c r="A165" s="10">
        <v>160</v>
      </c>
      <c r="B165" s="7">
        <v>42942</v>
      </c>
      <c r="C165" s="8" t="s">
        <v>203</v>
      </c>
      <c r="D165" s="9">
        <v>486062</v>
      </c>
      <c r="E165" s="10" t="str">
        <f t="shared" si="9"/>
        <v>4</v>
      </c>
      <c r="F165" s="10" t="str">
        <f t="shared" si="10"/>
        <v>8</v>
      </c>
      <c r="G165" s="10" t="str">
        <f t="shared" si="11"/>
        <v>6</v>
      </c>
      <c r="H165" s="10" t="str">
        <f t="shared" si="12"/>
        <v>0</v>
      </c>
    </row>
    <row r="166" spans="1:8" x14ac:dyDescent="0.3">
      <c r="A166" s="10">
        <v>161</v>
      </c>
      <c r="B166" s="7">
        <v>42942</v>
      </c>
      <c r="C166" s="8" t="s">
        <v>199</v>
      </c>
      <c r="D166" s="9">
        <v>48025</v>
      </c>
      <c r="E166" s="10" t="str">
        <f t="shared" si="9"/>
        <v>4</v>
      </c>
      <c r="F166" s="10" t="str">
        <f t="shared" si="10"/>
        <v>8</v>
      </c>
      <c r="G166" s="10" t="str">
        <f t="shared" si="11"/>
        <v>0</v>
      </c>
      <c r="H166" s="10" t="str">
        <f t="shared" si="12"/>
        <v>2</v>
      </c>
    </row>
    <row r="167" spans="1:8" x14ac:dyDescent="0.3">
      <c r="A167" s="10">
        <v>162</v>
      </c>
      <c r="B167" s="7">
        <v>42943</v>
      </c>
      <c r="C167" s="8" t="s">
        <v>211</v>
      </c>
      <c r="D167" s="9">
        <v>32256</v>
      </c>
      <c r="E167" s="10" t="str">
        <f t="shared" si="9"/>
        <v>3</v>
      </c>
      <c r="F167" s="10" t="str">
        <f t="shared" si="10"/>
        <v>2</v>
      </c>
      <c r="G167" s="10" t="str">
        <f t="shared" si="11"/>
        <v>2</v>
      </c>
      <c r="H167" s="10" t="str">
        <f t="shared" si="12"/>
        <v>5</v>
      </c>
    </row>
    <row r="168" spans="1:8" x14ac:dyDescent="0.3">
      <c r="A168" s="10">
        <v>163</v>
      </c>
      <c r="B168" s="7">
        <v>42943</v>
      </c>
      <c r="C168" s="8" t="s">
        <v>165</v>
      </c>
      <c r="D168" s="9">
        <v>71876</v>
      </c>
      <c r="E168" s="10" t="str">
        <f t="shared" si="9"/>
        <v>7</v>
      </c>
      <c r="F168" s="10" t="str">
        <f t="shared" si="10"/>
        <v>1</v>
      </c>
      <c r="G168" s="10" t="str">
        <f t="shared" si="11"/>
        <v>8</v>
      </c>
      <c r="H168" s="10" t="str">
        <f t="shared" si="12"/>
        <v>7</v>
      </c>
    </row>
    <row r="169" spans="1:8" x14ac:dyDescent="0.3">
      <c r="A169" s="10">
        <v>164</v>
      </c>
      <c r="B169" s="7">
        <v>42944</v>
      </c>
      <c r="C169" s="8" t="s">
        <v>210</v>
      </c>
      <c r="D169" s="9">
        <v>60792</v>
      </c>
      <c r="E169" s="10" t="str">
        <f t="shared" si="9"/>
        <v>6</v>
      </c>
      <c r="F169" s="10" t="str">
        <f t="shared" si="10"/>
        <v>0</v>
      </c>
      <c r="G169" s="10" t="str">
        <f t="shared" si="11"/>
        <v>7</v>
      </c>
      <c r="H169" s="10" t="str">
        <f t="shared" si="12"/>
        <v>9</v>
      </c>
    </row>
    <row r="170" spans="1:8" x14ac:dyDescent="0.3">
      <c r="A170" s="10">
        <v>165</v>
      </c>
      <c r="B170" s="7">
        <v>42944</v>
      </c>
      <c r="C170" s="8" t="s">
        <v>210</v>
      </c>
      <c r="D170" s="9">
        <v>151049</v>
      </c>
      <c r="E170" s="10" t="str">
        <f t="shared" si="9"/>
        <v>1</v>
      </c>
      <c r="F170" s="10" t="str">
        <f t="shared" si="10"/>
        <v>5</v>
      </c>
      <c r="G170" s="10" t="str">
        <f t="shared" si="11"/>
        <v>1</v>
      </c>
      <c r="H170" s="10" t="str">
        <f t="shared" si="12"/>
        <v>0</v>
      </c>
    </row>
    <row r="171" spans="1:8" x14ac:dyDescent="0.3">
      <c r="A171" s="10">
        <v>166</v>
      </c>
      <c r="B171" s="7">
        <v>42944</v>
      </c>
      <c r="C171" s="8" t="s">
        <v>210</v>
      </c>
      <c r="D171" s="9">
        <v>412686</v>
      </c>
      <c r="E171" s="10" t="str">
        <f t="shared" si="9"/>
        <v>4</v>
      </c>
      <c r="F171" s="10" t="str">
        <f t="shared" si="10"/>
        <v>1</v>
      </c>
      <c r="G171" s="10" t="str">
        <f t="shared" si="11"/>
        <v>2</v>
      </c>
      <c r="H171" s="10" t="str">
        <f t="shared" si="12"/>
        <v>6</v>
      </c>
    </row>
    <row r="172" spans="1:8" x14ac:dyDescent="0.3">
      <c r="A172" s="10">
        <v>167</v>
      </c>
      <c r="B172" s="7">
        <v>42945</v>
      </c>
      <c r="C172" s="8" t="s">
        <v>165</v>
      </c>
      <c r="D172" s="9">
        <v>35828</v>
      </c>
      <c r="E172" s="10" t="str">
        <f t="shared" si="9"/>
        <v>3</v>
      </c>
      <c r="F172" s="10" t="str">
        <f t="shared" si="10"/>
        <v>5</v>
      </c>
      <c r="G172" s="10" t="str">
        <f t="shared" si="11"/>
        <v>8</v>
      </c>
      <c r="H172" s="10" t="str">
        <f t="shared" si="12"/>
        <v>2</v>
      </c>
    </row>
    <row r="173" spans="1:8" x14ac:dyDescent="0.3">
      <c r="A173" s="10">
        <v>168</v>
      </c>
      <c r="B173" s="7">
        <v>42945</v>
      </c>
      <c r="C173" s="8" t="s">
        <v>165</v>
      </c>
      <c r="D173" s="9">
        <v>281518</v>
      </c>
      <c r="E173" s="10" t="str">
        <f t="shared" si="9"/>
        <v>2</v>
      </c>
      <c r="F173" s="10" t="str">
        <f t="shared" si="10"/>
        <v>8</v>
      </c>
      <c r="G173" s="10" t="str">
        <f t="shared" si="11"/>
        <v>1</v>
      </c>
      <c r="H173" s="10" t="str">
        <f t="shared" si="12"/>
        <v>5</v>
      </c>
    </row>
    <row r="174" spans="1:8" x14ac:dyDescent="0.3">
      <c r="A174" s="10">
        <v>169</v>
      </c>
      <c r="B174" s="7">
        <v>42947</v>
      </c>
      <c r="C174" s="8" t="s">
        <v>161</v>
      </c>
      <c r="D174" s="43">
        <v>8720</v>
      </c>
      <c r="E174" s="10" t="str">
        <f t="shared" si="9"/>
        <v>8</v>
      </c>
      <c r="F174" s="10" t="str">
        <f t="shared" si="10"/>
        <v>7</v>
      </c>
      <c r="G174" s="10" t="str">
        <f t="shared" si="11"/>
        <v>2</v>
      </c>
      <c r="H174" s="10" t="str">
        <f t="shared" si="12"/>
        <v>0</v>
      </c>
    </row>
    <row r="175" spans="1:8" x14ac:dyDescent="0.3">
      <c r="A175" s="10">
        <v>170</v>
      </c>
      <c r="B175" s="7">
        <v>42947</v>
      </c>
      <c r="C175" s="8" t="s">
        <v>203</v>
      </c>
      <c r="D175" s="9">
        <v>150179</v>
      </c>
      <c r="E175" s="10" t="str">
        <f t="shared" si="9"/>
        <v>1</v>
      </c>
      <c r="F175" s="10" t="str">
        <f t="shared" si="10"/>
        <v>5</v>
      </c>
      <c r="G175" s="10" t="str">
        <f t="shared" si="11"/>
        <v>0</v>
      </c>
      <c r="H175" s="10" t="str">
        <f t="shared" si="12"/>
        <v>1</v>
      </c>
    </row>
    <row r="176" spans="1:8" x14ac:dyDescent="0.3">
      <c r="A176" s="10">
        <v>171</v>
      </c>
      <c r="B176" s="7">
        <v>42948</v>
      </c>
      <c r="C176" s="8" t="s">
        <v>165</v>
      </c>
      <c r="D176" s="9">
        <v>42227</v>
      </c>
      <c r="E176" s="10" t="str">
        <f t="shared" si="9"/>
        <v>4</v>
      </c>
      <c r="F176" s="10" t="str">
        <f t="shared" si="10"/>
        <v>2</v>
      </c>
      <c r="G176" s="10" t="str">
        <f t="shared" si="11"/>
        <v>2</v>
      </c>
      <c r="H176" s="10" t="str">
        <f t="shared" si="12"/>
        <v>2</v>
      </c>
    </row>
    <row r="177" spans="1:8" x14ac:dyDescent="0.3">
      <c r="A177" s="10">
        <v>172</v>
      </c>
      <c r="B177" s="7">
        <v>42948</v>
      </c>
      <c r="C177" s="8" t="s">
        <v>212</v>
      </c>
      <c r="D177" s="9">
        <v>2927</v>
      </c>
      <c r="E177" s="10" t="str">
        <f t="shared" si="9"/>
        <v>2</v>
      </c>
      <c r="F177" s="10" t="str">
        <f t="shared" si="10"/>
        <v>9</v>
      </c>
      <c r="G177" s="10" t="str">
        <f t="shared" si="11"/>
        <v>2</v>
      </c>
      <c r="H177" s="10" t="str">
        <f t="shared" si="12"/>
        <v>7</v>
      </c>
    </row>
    <row r="178" spans="1:8" x14ac:dyDescent="0.3">
      <c r="A178" s="10">
        <v>173</v>
      </c>
      <c r="B178" s="7">
        <v>42948</v>
      </c>
      <c r="C178" s="8" t="s">
        <v>212</v>
      </c>
      <c r="D178" s="9">
        <v>10685</v>
      </c>
      <c r="E178" s="10" t="str">
        <f t="shared" si="9"/>
        <v>1</v>
      </c>
      <c r="F178" s="10" t="str">
        <f t="shared" si="10"/>
        <v>0</v>
      </c>
      <c r="G178" s="10" t="str">
        <f t="shared" si="11"/>
        <v>6</v>
      </c>
      <c r="H178" s="10" t="str">
        <f t="shared" si="12"/>
        <v>8</v>
      </c>
    </row>
    <row r="179" spans="1:8" x14ac:dyDescent="0.3">
      <c r="A179" s="10">
        <v>174</v>
      </c>
      <c r="B179" s="7">
        <v>42948</v>
      </c>
      <c r="C179" s="8" t="s">
        <v>212</v>
      </c>
      <c r="D179" s="9">
        <v>49689</v>
      </c>
      <c r="E179" s="10" t="str">
        <f t="shared" si="9"/>
        <v>4</v>
      </c>
      <c r="F179" s="10" t="str">
        <f t="shared" si="10"/>
        <v>9</v>
      </c>
      <c r="G179" s="10" t="str">
        <f t="shared" si="11"/>
        <v>6</v>
      </c>
      <c r="H179" s="10" t="str">
        <f t="shared" si="12"/>
        <v>8</v>
      </c>
    </row>
    <row r="180" spans="1:8" x14ac:dyDescent="0.3">
      <c r="A180" s="10">
        <v>175</v>
      </c>
      <c r="B180" s="7">
        <v>42948</v>
      </c>
      <c r="C180" s="8" t="s">
        <v>212</v>
      </c>
      <c r="D180" s="9">
        <v>39555</v>
      </c>
      <c r="E180" s="10" t="str">
        <f t="shared" si="9"/>
        <v>3</v>
      </c>
      <c r="F180" s="10" t="str">
        <f t="shared" si="10"/>
        <v>9</v>
      </c>
      <c r="G180" s="10" t="str">
        <f t="shared" si="11"/>
        <v>5</v>
      </c>
      <c r="H180" s="10" t="str">
        <f t="shared" si="12"/>
        <v>5</v>
      </c>
    </row>
    <row r="181" spans="1:8" x14ac:dyDescent="0.3">
      <c r="A181" s="10">
        <v>176</v>
      </c>
      <c r="B181" s="7">
        <v>42948</v>
      </c>
      <c r="C181" s="8" t="s">
        <v>212</v>
      </c>
      <c r="D181" s="9">
        <v>7016</v>
      </c>
      <c r="E181" s="10" t="str">
        <f t="shared" si="9"/>
        <v>7</v>
      </c>
      <c r="F181" s="10" t="str">
        <f t="shared" si="10"/>
        <v>0</v>
      </c>
      <c r="G181" s="10" t="str">
        <f t="shared" si="11"/>
        <v>1</v>
      </c>
      <c r="H181" s="10" t="str">
        <f t="shared" si="12"/>
        <v>6</v>
      </c>
    </row>
    <row r="182" spans="1:8" x14ac:dyDescent="0.3">
      <c r="A182" s="10">
        <v>177</v>
      </c>
      <c r="B182" s="7">
        <v>42948</v>
      </c>
      <c r="C182" s="8" t="s">
        <v>212</v>
      </c>
      <c r="D182" s="9">
        <v>13173</v>
      </c>
      <c r="E182" s="10" t="str">
        <f t="shared" si="9"/>
        <v>1</v>
      </c>
      <c r="F182" s="10" t="str">
        <f t="shared" si="10"/>
        <v>3</v>
      </c>
      <c r="G182" s="10" t="str">
        <f t="shared" si="11"/>
        <v>1</v>
      </c>
      <c r="H182" s="10" t="str">
        <f t="shared" si="12"/>
        <v>7</v>
      </c>
    </row>
    <row r="183" spans="1:8" x14ac:dyDescent="0.3">
      <c r="A183" s="10">
        <v>178</v>
      </c>
      <c r="B183" s="7">
        <v>42948</v>
      </c>
      <c r="C183" s="8" t="s">
        <v>203</v>
      </c>
      <c r="D183" s="9">
        <v>227432</v>
      </c>
      <c r="E183" s="10" t="str">
        <f t="shared" si="9"/>
        <v>2</v>
      </c>
      <c r="F183" s="10" t="str">
        <f t="shared" si="10"/>
        <v>2</v>
      </c>
      <c r="G183" s="10" t="str">
        <f t="shared" si="11"/>
        <v>7</v>
      </c>
      <c r="H183" s="10" t="str">
        <f t="shared" si="12"/>
        <v>4</v>
      </c>
    </row>
    <row r="184" spans="1:8" x14ac:dyDescent="0.3">
      <c r="A184" s="10">
        <v>179</v>
      </c>
      <c r="B184" s="7">
        <v>42949</v>
      </c>
      <c r="C184" s="8" t="s">
        <v>213</v>
      </c>
      <c r="D184" s="9">
        <v>1564</v>
      </c>
      <c r="E184" s="10" t="str">
        <f t="shared" si="9"/>
        <v>1</v>
      </c>
      <c r="F184" s="10" t="str">
        <f t="shared" si="10"/>
        <v>5</v>
      </c>
      <c r="G184" s="10" t="str">
        <f t="shared" si="11"/>
        <v>6</v>
      </c>
      <c r="H184" s="10" t="str">
        <f t="shared" si="12"/>
        <v>4</v>
      </c>
    </row>
    <row r="185" spans="1:8" x14ac:dyDescent="0.3">
      <c r="A185" s="10">
        <v>180</v>
      </c>
      <c r="B185" s="7">
        <v>42949</v>
      </c>
      <c r="C185" s="8" t="s">
        <v>214</v>
      </c>
      <c r="D185" s="9">
        <v>3040</v>
      </c>
      <c r="E185" s="10" t="str">
        <f t="shared" si="9"/>
        <v>3</v>
      </c>
      <c r="F185" s="10" t="str">
        <f t="shared" si="10"/>
        <v>0</v>
      </c>
      <c r="G185" s="10" t="str">
        <f t="shared" si="11"/>
        <v>4</v>
      </c>
      <c r="H185" s="10" t="str">
        <f t="shared" si="12"/>
        <v>0</v>
      </c>
    </row>
    <row r="186" spans="1:8" x14ac:dyDescent="0.3">
      <c r="A186" s="10">
        <v>181</v>
      </c>
      <c r="B186" s="7">
        <v>42949</v>
      </c>
      <c r="C186" s="8" t="s">
        <v>215</v>
      </c>
      <c r="D186" s="9">
        <v>13312</v>
      </c>
      <c r="E186" s="10" t="str">
        <f t="shared" si="9"/>
        <v>1</v>
      </c>
      <c r="F186" s="10" t="str">
        <f t="shared" si="10"/>
        <v>3</v>
      </c>
      <c r="G186" s="10" t="str">
        <f t="shared" si="11"/>
        <v>3</v>
      </c>
      <c r="H186" s="10" t="str">
        <f t="shared" si="12"/>
        <v>1</v>
      </c>
    </row>
    <row r="187" spans="1:8" x14ac:dyDescent="0.3">
      <c r="A187" s="10">
        <v>182</v>
      </c>
      <c r="B187" s="7">
        <v>42949</v>
      </c>
      <c r="C187" s="8" t="s">
        <v>170</v>
      </c>
      <c r="D187" s="9">
        <v>2272</v>
      </c>
      <c r="E187" s="10" t="str">
        <f t="shared" si="9"/>
        <v>2</v>
      </c>
      <c r="F187" s="10" t="str">
        <f t="shared" si="10"/>
        <v>2</v>
      </c>
      <c r="G187" s="10" t="str">
        <f t="shared" si="11"/>
        <v>7</v>
      </c>
      <c r="H187" s="10" t="str">
        <f t="shared" si="12"/>
        <v>2</v>
      </c>
    </row>
    <row r="188" spans="1:8" x14ac:dyDescent="0.3">
      <c r="A188" s="10">
        <v>183</v>
      </c>
      <c r="B188" s="7">
        <v>42949</v>
      </c>
      <c r="C188" s="8" t="s">
        <v>183</v>
      </c>
      <c r="D188" s="9">
        <v>10181</v>
      </c>
      <c r="E188" s="10" t="str">
        <f t="shared" si="9"/>
        <v>1</v>
      </c>
      <c r="F188" s="10" t="str">
        <f t="shared" si="10"/>
        <v>0</v>
      </c>
      <c r="G188" s="10" t="str">
        <f t="shared" si="11"/>
        <v>1</v>
      </c>
      <c r="H188" s="10" t="str">
        <f t="shared" si="12"/>
        <v>8</v>
      </c>
    </row>
    <row r="189" spans="1:8" x14ac:dyDescent="0.3">
      <c r="A189" s="10">
        <v>184</v>
      </c>
      <c r="B189" s="7">
        <v>42949</v>
      </c>
      <c r="C189" s="8" t="s">
        <v>216</v>
      </c>
      <c r="D189" s="9">
        <v>1140</v>
      </c>
      <c r="E189" s="10" t="str">
        <f t="shared" si="9"/>
        <v>1</v>
      </c>
      <c r="F189" s="10" t="str">
        <f t="shared" si="10"/>
        <v>1</v>
      </c>
      <c r="G189" s="10" t="str">
        <f t="shared" si="11"/>
        <v>4</v>
      </c>
      <c r="H189" s="10" t="str">
        <f t="shared" si="12"/>
        <v>0</v>
      </c>
    </row>
    <row r="190" spans="1:8" x14ac:dyDescent="0.3">
      <c r="A190" s="10">
        <v>185</v>
      </c>
      <c r="B190" s="7">
        <v>42950</v>
      </c>
      <c r="C190" s="8" t="s">
        <v>217</v>
      </c>
      <c r="D190" s="9">
        <v>9830</v>
      </c>
      <c r="E190" s="10" t="str">
        <f t="shared" si="9"/>
        <v>9</v>
      </c>
      <c r="F190" s="10" t="str">
        <f t="shared" si="10"/>
        <v>8</v>
      </c>
      <c r="G190" s="10" t="str">
        <f t="shared" si="11"/>
        <v>3</v>
      </c>
      <c r="H190" s="10" t="str">
        <f t="shared" si="12"/>
        <v>0</v>
      </c>
    </row>
    <row r="191" spans="1:8" x14ac:dyDescent="0.3">
      <c r="A191" s="10">
        <v>186</v>
      </c>
      <c r="B191" s="7">
        <v>42951</v>
      </c>
      <c r="C191" s="8" t="s">
        <v>199</v>
      </c>
      <c r="D191" s="43">
        <v>84271</v>
      </c>
      <c r="E191" s="10" t="str">
        <f t="shared" si="9"/>
        <v>8</v>
      </c>
      <c r="F191" s="10" t="str">
        <f t="shared" si="10"/>
        <v>4</v>
      </c>
      <c r="G191" s="10" t="str">
        <f t="shared" si="11"/>
        <v>2</v>
      </c>
      <c r="H191" s="10" t="str">
        <f t="shared" si="12"/>
        <v>7</v>
      </c>
    </row>
    <row r="192" spans="1:8" x14ac:dyDescent="0.3">
      <c r="A192" s="10">
        <v>187</v>
      </c>
      <c r="B192" s="7">
        <v>42951</v>
      </c>
      <c r="C192" s="8" t="s">
        <v>218</v>
      </c>
      <c r="D192" s="9">
        <v>41300</v>
      </c>
      <c r="E192" s="10" t="str">
        <f t="shared" si="9"/>
        <v>4</v>
      </c>
      <c r="F192" s="10" t="str">
        <f t="shared" si="10"/>
        <v>1</v>
      </c>
      <c r="G192" s="10" t="str">
        <f t="shared" si="11"/>
        <v>3</v>
      </c>
      <c r="H192" s="10" t="str">
        <f t="shared" si="12"/>
        <v>0</v>
      </c>
    </row>
    <row r="193" spans="1:8" x14ac:dyDescent="0.3">
      <c r="A193" s="10">
        <v>188</v>
      </c>
      <c r="B193" s="7">
        <v>42952</v>
      </c>
      <c r="C193" s="8" t="s">
        <v>219</v>
      </c>
      <c r="D193" s="9">
        <v>18560</v>
      </c>
      <c r="E193" s="10" t="str">
        <f t="shared" si="9"/>
        <v>1</v>
      </c>
      <c r="F193" s="10" t="str">
        <f t="shared" si="10"/>
        <v>8</v>
      </c>
      <c r="G193" s="10" t="str">
        <f t="shared" si="11"/>
        <v>5</v>
      </c>
      <c r="H193" s="10" t="str">
        <f t="shared" si="12"/>
        <v>6</v>
      </c>
    </row>
    <row r="194" spans="1:8" x14ac:dyDescent="0.3">
      <c r="A194" s="10">
        <v>189</v>
      </c>
      <c r="B194" s="7">
        <v>42952</v>
      </c>
      <c r="C194" s="8" t="s">
        <v>165</v>
      </c>
      <c r="D194" s="9">
        <v>46667</v>
      </c>
      <c r="E194" s="10" t="str">
        <f t="shared" si="9"/>
        <v>4</v>
      </c>
      <c r="F194" s="10" t="str">
        <f t="shared" si="10"/>
        <v>6</v>
      </c>
      <c r="G194" s="10" t="str">
        <f t="shared" si="11"/>
        <v>6</v>
      </c>
      <c r="H194" s="10" t="str">
        <f t="shared" si="12"/>
        <v>6</v>
      </c>
    </row>
    <row r="195" spans="1:8" x14ac:dyDescent="0.3">
      <c r="A195" s="10">
        <v>190</v>
      </c>
      <c r="B195" s="7">
        <v>42952</v>
      </c>
      <c r="C195" s="8" t="s">
        <v>199</v>
      </c>
      <c r="D195" s="9">
        <v>161408</v>
      </c>
      <c r="E195" s="10" t="str">
        <f t="shared" si="9"/>
        <v>1</v>
      </c>
      <c r="F195" s="10" t="str">
        <f t="shared" si="10"/>
        <v>6</v>
      </c>
      <c r="G195" s="10" t="str">
        <f t="shared" si="11"/>
        <v>1</v>
      </c>
      <c r="H195" s="10" t="str">
        <f t="shared" si="12"/>
        <v>4</v>
      </c>
    </row>
    <row r="196" spans="1:8" x14ac:dyDescent="0.3">
      <c r="A196" s="10">
        <v>191</v>
      </c>
      <c r="B196" s="7">
        <v>42952</v>
      </c>
      <c r="C196" s="8" t="s">
        <v>199</v>
      </c>
      <c r="D196" s="9">
        <v>24494</v>
      </c>
      <c r="E196" s="10" t="str">
        <f t="shared" si="9"/>
        <v>2</v>
      </c>
      <c r="F196" s="10" t="str">
        <f t="shared" si="10"/>
        <v>4</v>
      </c>
      <c r="G196" s="10" t="str">
        <f t="shared" si="11"/>
        <v>4</v>
      </c>
      <c r="H196" s="10" t="str">
        <f t="shared" si="12"/>
        <v>9</v>
      </c>
    </row>
    <row r="197" spans="1:8" x14ac:dyDescent="0.3">
      <c r="A197" s="10">
        <v>192</v>
      </c>
      <c r="B197" s="7">
        <v>42952</v>
      </c>
      <c r="C197" s="8" t="s">
        <v>203</v>
      </c>
      <c r="D197" s="9">
        <v>90391</v>
      </c>
      <c r="E197" s="10" t="str">
        <f t="shared" si="9"/>
        <v>9</v>
      </c>
      <c r="F197" s="10" t="str">
        <f t="shared" si="10"/>
        <v>0</v>
      </c>
      <c r="G197" s="10" t="str">
        <f t="shared" si="11"/>
        <v>3</v>
      </c>
      <c r="H197" s="10" t="str">
        <f t="shared" si="12"/>
        <v>9</v>
      </c>
    </row>
    <row r="198" spans="1:8" x14ac:dyDescent="0.3">
      <c r="A198" s="10">
        <v>193</v>
      </c>
      <c r="B198" s="7">
        <v>42952</v>
      </c>
      <c r="C198" s="8" t="s">
        <v>219</v>
      </c>
      <c r="D198" s="9">
        <v>22656</v>
      </c>
      <c r="E198" s="10" t="str">
        <f t="shared" si="9"/>
        <v>2</v>
      </c>
      <c r="F198" s="10" t="str">
        <f t="shared" si="10"/>
        <v>2</v>
      </c>
      <c r="G198" s="10" t="str">
        <f t="shared" si="11"/>
        <v>6</v>
      </c>
      <c r="H198" s="10" t="str">
        <f t="shared" si="12"/>
        <v>5</v>
      </c>
    </row>
    <row r="199" spans="1:8" x14ac:dyDescent="0.3">
      <c r="A199" s="10">
        <v>194</v>
      </c>
      <c r="B199" s="7">
        <v>42955</v>
      </c>
      <c r="C199" s="8" t="s">
        <v>161</v>
      </c>
      <c r="D199" s="43">
        <v>8720</v>
      </c>
      <c r="E199" s="10" t="str">
        <f t="shared" ref="E199:E262" si="13">MID(D199,1,1)</f>
        <v>8</v>
      </c>
      <c r="F199" s="10" t="str">
        <f t="shared" ref="F199:F262" si="14">MID(D199,2,1)</f>
        <v>7</v>
      </c>
      <c r="G199" s="10" t="str">
        <f t="shared" ref="G199:G262" si="15">MID(D199,3,1)</f>
        <v>2</v>
      </c>
      <c r="H199" s="10" t="str">
        <f t="shared" ref="H199:H262" si="16">MID(D199,4,1)</f>
        <v>0</v>
      </c>
    </row>
    <row r="200" spans="1:8" x14ac:dyDescent="0.3">
      <c r="A200" s="10">
        <v>195</v>
      </c>
      <c r="B200" s="7">
        <v>42955</v>
      </c>
      <c r="C200" s="8" t="s">
        <v>220</v>
      </c>
      <c r="D200" s="9">
        <v>380276</v>
      </c>
      <c r="E200" s="10" t="str">
        <f t="shared" si="13"/>
        <v>3</v>
      </c>
      <c r="F200" s="10" t="str">
        <f t="shared" si="14"/>
        <v>8</v>
      </c>
      <c r="G200" s="10" t="str">
        <f t="shared" si="15"/>
        <v>0</v>
      </c>
      <c r="H200" s="10" t="str">
        <f t="shared" si="16"/>
        <v>2</v>
      </c>
    </row>
    <row r="201" spans="1:8" x14ac:dyDescent="0.3">
      <c r="A201" s="10">
        <v>196</v>
      </c>
      <c r="B201" s="7">
        <v>42955</v>
      </c>
      <c r="C201" s="8" t="s">
        <v>220</v>
      </c>
      <c r="D201" s="9">
        <v>42324</v>
      </c>
      <c r="E201" s="10" t="str">
        <f t="shared" si="13"/>
        <v>4</v>
      </c>
      <c r="F201" s="10" t="str">
        <f t="shared" si="14"/>
        <v>2</v>
      </c>
      <c r="G201" s="10" t="str">
        <f t="shared" si="15"/>
        <v>3</v>
      </c>
      <c r="H201" s="10" t="str">
        <f t="shared" si="16"/>
        <v>2</v>
      </c>
    </row>
    <row r="202" spans="1:8" x14ac:dyDescent="0.3">
      <c r="A202" s="10">
        <v>197</v>
      </c>
      <c r="B202" s="7">
        <v>42955</v>
      </c>
      <c r="C202" s="8" t="s">
        <v>220</v>
      </c>
      <c r="D202" s="9">
        <v>156120</v>
      </c>
      <c r="E202" s="10" t="str">
        <f t="shared" si="13"/>
        <v>1</v>
      </c>
      <c r="F202" s="10" t="str">
        <f t="shared" si="14"/>
        <v>5</v>
      </c>
      <c r="G202" s="10" t="str">
        <f t="shared" si="15"/>
        <v>6</v>
      </c>
      <c r="H202" s="10" t="str">
        <f t="shared" si="16"/>
        <v>1</v>
      </c>
    </row>
    <row r="203" spans="1:8" x14ac:dyDescent="0.3">
      <c r="A203" s="10">
        <v>198</v>
      </c>
      <c r="B203" s="7">
        <v>42955</v>
      </c>
      <c r="C203" s="8" t="s">
        <v>220</v>
      </c>
      <c r="D203" s="9">
        <v>11244</v>
      </c>
      <c r="E203" s="10" t="str">
        <f t="shared" si="13"/>
        <v>1</v>
      </c>
      <c r="F203" s="10" t="str">
        <f t="shared" si="14"/>
        <v>1</v>
      </c>
      <c r="G203" s="10" t="str">
        <f t="shared" si="15"/>
        <v>2</v>
      </c>
      <c r="H203" s="10" t="str">
        <f t="shared" si="16"/>
        <v>4</v>
      </c>
    </row>
    <row r="204" spans="1:8" x14ac:dyDescent="0.3">
      <c r="A204" s="10">
        <v>199</v>
      </c>
      <c r="B204" s="7">
        <v>42955</v>
      </c>
      <c r="C204" s="8" t="s">
        <v>220</v>
      </c>
      <c r="D204" s="9">
        <v>16704</v>
      </c>
      <c r="E204" s="10" t="str">
        <f t="shared" si="13"/>
        <v>1</v>
      </c>
      <c r="F204" s="10" t="str">
        <f t="shared" si="14"/>
        <v>6</v>
      </c>
      <c r="G204" s="10" t="str">
        <f t="shared" si="15"/>
        <v>7</v>
      </c>
      <c r="H204" s="10" t="str">
        <f t="shared" si="16"/>
        <v>0</v>
      </c>
    </row>
    <row r="205" spans="1:8" x14ac:dyDescent="0.3">
      <c r="A205" s="10">
        <v>200</v>
      </c>
      <c r="B205" s="7">
        <v>42955</v>
      </c>
      <c r="C205" s="8" t="s">
        <v>170</v>
      </c>
      <c r="D205" s="9">
        <v>384</v>
      </c>
      <c r="E205" s="10" t="str">
        <f t="shared" si="13"/>
        <v>3</v>
      </c>
      <c r="F205" s="10" t="str">
        <f t="shared" si="14"/>
        <v>8</v>
      </c>
      <c r="G205" s="10" t="str">
        <f t="shared" si="15"/>
        <v>4</v>
      </c>
      <c r="H205" s="10" t="str">
        <f t="shared" si="16"/>
        <v/>
      </c>
    </row>
    <row r="206" spans="1:8" x14ac:dyDescent="0.3">
      <c r="A206" s="10">
        <v>201</v>
      </c>
      <c r="B206" s="7">
        <v>42955</v>
      </c>
      <c r="C206" s="8" t="s">
        <v>220</v>
      </c>
      <c r="D206" s="9">
        <v>196555</v>
      </c>
      <c r="E206" s="10" t="str">
        <f t="shared" si="13"/>
        <v>1</v>
      </c>
      <c r="F206" s="10" t="str">
        <f t="shared" si="14"/>
        <v>9</v>
      </c>
      <c r="G206" s="10" t="str">
        <f t="shared" si="15"/>
        <v>6</v>
      </c>
      <c r="H206" s="10" t="str">
        <f t="shared" si="16"/>
        <v>5</v>
      </c>
    </row>
    <row r="207" spans="1:8" x14ac:dyDescent="0.3">
      <c r="A207" s="10">
        <v>202</v>
      </c>
      <c r="B207" s="7">
        <v>42955</v>
      </c>
      <c r="C207" s="8" t="s">
        <v>170</v>
      </c>
      <c r="D207" s="9">
        <v>384</v>
      </c>
      <c r="E207" s="10" t="str">
        <f t="shared" si="13"/>
        <v>3</v>
      </c>
      <c r="F207" s="10" t="str">
        <f t="shared" si="14"/>
        <v>8</v>
      </c>
      <c r="G207" s="10" t="str">
        <f t="shared" si="15"/>
        <v>4</v>
      </c>
      <c r="H207" s="10" t="str">
        <f t="shared" si="16"/>
        <v/>
      </c>
    </row>
    <row r="208" spans="1:8" x14ac:dyDescent="0.3">
      <c r="A208" s="10">
        <v>203</v>
      </c>
      <c r="B208" s="7">
        <v>42957</v>
      </c>
      <c r="C208" s="8" t="s">
        <v>221</v>
      </c>
      <c r="D208" s="9">
        <v>5371</v>
      </c>
      <c r="E208" s="10" t="str">
        <f t="shared" si="13"/>
        <v>5</v>
      </c>
      <c r="F208" s="10" t="str">
        <f t="shared" si="14"/>
        <v>3</v>
      </c>
      <c r="G208" s="10" t="str">
        <f t="shared" si="15"/>
        <v>7</v>
      </c>
      <c r="H208" s="10" t="str">
        <f t="shared" si="16"/>
        <v>1</v>
      </c>
    </row>
    <row r="209" spans="1:8" x14ac:dyDescent="0.3">
      <c r="A209" s="10">
        <v>204</v>
      </c>
      <c r="B209" s="7">
        <v>42957</v>
      </c>
      <c r="C209" s="8" t="s">
        <v>222</v>
      </c>
      <c r="D209" s="9">
        <v>725</v>
      </c>
      <c r="E209" s="10" t="str">
        <f t="shared" si="13"/>
        <v>7</v>
      </c>
      <c r="F209" s="10" t="str">
        <f t="shared" si="14"/>
        <v>2</v>
      </c>
      <c r="G209" s="10" t="str">
        <f t="shared" si="15"/>
        <v>5</v>
      </c>
      <c r="H209" s="10" t="str">
        <f t="shared" si="16"/>
        <v/>
      </c>
    </row>
    <row r="210" spans="1:8" x14ac:dyDescent="0.3">
      <c r="A210" s="10">
        <v>205</v>
      </c>
      <c r="B210" s="7">
        <v>42957</v>
      </c>
      <c r="C210" s="8" t="s">
        <v>203</v>
      </c>
      <c r="D210" s="9">
        <v>296090</v>
      </c>
      <c r="E210" s="10" t="str">
        <f t="shared" si="13"/>
        <v>2</v>
      </c>
      <c r="F210" s="10" t="str">
        <f t="shared" si="14"/>
        <v>9</v>
      </c>
      <c r="G210" s="10" t="str">
        <f t="shared" si="15"/>
        <v>6</v>
      </c>
      <c r="H210" s="10" t="str">
        <f t="shared" si="16"/>
        <v>0</v>
      </c>
    </row>
    <row r="211" spans="1:8" x14ac:dyDescent="0.3">
      <c r="A211" s="10">
        <v>206</v>
      </c>
      <c r="B211" s="7">
        <v>42957</v>
      </c>
      <c r="C211" s="8" t="s">
        <v>199</v>
      </c>
      <c r="D211" s="9">
        <v>14271</v>
      </c>
      <c r="E211" s="10" t="str">
        <f t="shared" si="13"/>
        <v>1</v>
      </c>
      <c r="F211" s="10" t="str">
        <f t="shared" si="14"/>
        <v>4</v>
      </c>
      <c r="G211" s="10" t="str">
        <f t="shared" si="15"/>
        <v>2</v>
      </c>
      <c r="H211" s="10" t="str">
        <f t="shared" si="16"/>
        <v>7</v>
      </c>
    </row>
    <row r="212" spans="1:8" x14ac:dyDescent="0.3">
      <c r="A212" s="10">
        <v>207</v>
      </c>
      <c r="B212" s="7">
        <v>42957</v>
      </c>
      <c r="C212" s="8" t="s">
        <v>199</v>
      </c>
      <c r="D212" s="9">
        <v>37473</v>
      </c>
      <c r="E212" s="10" t="str">
        <f t="shared" si="13"/>
        <v>3</v>
      </c>
      <c r="F212" s="10" t="str">
        <f t="shared" si="14"/>
        <v>7</v>
      </c>
      <c r="G212" s="10" t="str">
        <f t="shared" si="15"/>
        <v>4</v>
      </c>
      <c r="H212" s="10" t="str">
        <f t="shared" si="16"/>
        <v>7</v>
      </c>
    </row>
    <row r="213" spans="1:8" x14ac:dyDescent="0.3">
      <c r="A213" s="10">
        <v>208</v>
      </c>
      <c r="B213" s="7">
        <v>42957</v>
      </c>
      <c r="C213" s="8" t="s">
        <v>210</v>
      </c>
      <c r="D213" s="9">
        <v>50951</v>
      </c>
      <c r="E213" s="10" t="str">
        <f t="shared" si="13"/>
        <v>5</v>
      </c>
      <c r="F213" s="10" t="str">
        <f t="shared" si="14"/>
        <v>0</v>
      </c>
      <c r="G213" s="10" t="str">
        <f t="shared" si="15"/>
        <v>9</v>
      </c>
      <c r="H213" s="10" t="str">
        <f t="shared" si="16"/>
        <v>5</v>
      </c>
    </row>
    <row r="214" spans="1:8" x14ac:dyDescent="0.3">
      <c r="A214" s="10">
        <v>209</v>
      </c>
      <c r="B214" s="7">
        <v>42958</v>
      </c>
      <c r="C214" s="8" t="s">
        <v>212</v>
      </c>
      <c r="D214" s="43">
        <v>8968</v>
      </c>
      <c r="E214" s="10" t="str">
        <f t="shared" si="13"/>
        <v>8</v>
      </c>
      <c r="F214" s="10" t="str">
        <f t="shared" si="14"/>
        <v>9</v>
      </c>
      <c r="G214" s="10" t="str">
        <f t="shared" si="15"/>
        <v>6</v>
      </c>
      <c r="H214" s="10" t="str">
        <f t="shared" si="16"/>
        <v>8</v>
      </c>
    </row>
    <row r="215" spans="1:8" x14ac:dyDescent="0.3">
      <c r="A215" s="10">
        <v>210</v>
      </c>
      <c r="B215" s="7">
        <v>42961</v>
      </c>
      <c r="C215" s="8" t="s">
        <v>165</v>
      </c>
      <c r="D215" s="9">
        <v>9496</v>
      </c>
      <c r="E215" s="10" t="str">
        <f t="shared" si="13"/>
        <v>9</v>
      </c>
      <c r="F215" s="10" t="str">
        <f t="shared" si="14"/>
        <v>4</v>
      </c>
      <c r="G215" s="10" t="str">
        <f t="shared" si="15"/>
        <v>9</v>
      </c>
      <c r="H215" s="10" t="str">
        <f t="shared" si="16"/>
        <v>6</v>
      </c>
    </row>
    <row r="216" spans="1:8" x14ac:dyDescent="0.3">
      <c r="A216" s="10">
        <v>211</v>
      </c>
      <c r="B216" s="7">
        <v>42961</v>
      </c>
      <c r="C216" s="8" t="s">
        <v>223</v>
      </c>
      <c r="D216" s="9">
        <v>390</v>
      </c>
      <c r="E216" s="10" t="str">
        <f t="shared" si="13"/>
        <v>3</v>
      </c>
      <c r="F216" s="10" t="str">
        <f t="shared" si="14"/>
        <v>9</v>
      </c>
      <c r="G216" s="10" t="str">
        <f t="shared" si="15"/>
        <v>0</v>
      </c>
      <c r="H216" s="10" t="str">
        <f t="shared" si="16"/>
        <v/>
      </c>
    </row>
    <row r="217" spans="1:8" x14ac:dyDescent="0.3">
      <c r="A217" s="10">
        <v>212</v>
      </c>
      <c r="B217" s="7">
        <v>42962</v>
      </c>
      <c r="C217" s="8" t="s">
        <v>224</v>
      </c>
      <c r="D217" s="9">
        <v>23426</v>
      </c>
      <c r="E217" s="10" t="str">
        <f t="shared" si="13"/>
        <v>2</v>
      </c>
      <c r="F217" s="10" t="str">
        <f t="shared" si="14"/>
        <v>3</v>
      </c>
      <c r="G217" s="10" t="str">
        <f t="shared" si="15"/>
        <v>4</v>
      </c>
      <c r="H217" s="10" t="str">
        <f t="shared" si="16"/>
        <v>2</v>
      </c>
    </row>
    <row r="218" spans="1:8" x14ac:dyDescent="0.3">
      <c r="A218" s="10">
        <v>213</v>
      </c>
      <c r="B218" s="7">
        <v>42963</v>
      </c>
      <c r="C218" s="8" t="s">
        <v>161</v>
      </c>
      <c r="D218" s="43">
        <v>8720</v>
      </c>
      <c r="E218" s="10" t="str">
        <f t="shared" si="13"/>
        <v>8</v>
      </c>
      <c r="F218" s="10" t="str">
        <f t="shared" si="14"/>
        <v>7</v>
      </c>
      <c r="G218" s="10" t="str">
        <f t="shared" si="15"/>
        <v>2</v>
      </c>
      <c r="H218" s="10" t="str">
        <f t="shared" si="16"/>
        <v>0</v>
      </c>
    </row>
    <row r="219" spans="1:8" x14ac:dyDescent="0.3">
      <c r="A219" s="10">
        <v>214</v>
      </c>
      <c r="B219" s="7">
        <v>42963</v>
      </c>
      <c r="C219" s="8" t="s">
        <v>225</v>
      </c>
      <c r="D219" s="9">
        <v>230</v>
      </c>
      <c r="E219" s="10" t="str">
        <f t="shared" si="13"/>
        <v>2</v>
      </c>
      <c r="F219" s="10" t="str">
        <f t="shared" si="14"/>
        <v>3</v>
      </c>
      <c r="G219" s="10" t="str">
        <f t="shared" si="15"/>
        <v>0</v>
      </c>
      <c r="H219" s="10" t="str">
        <f t="shared" si="16"/>
        <v/>
      </c>
    </row>
    <row r="220" spans="1:8" x14ac:dyDescent="0.3">
      <c r="A220" s="10">
        <v>215</v>
      </c>
      <c r="B220" s="7">
        <v>42963</v>
      </c>
      <c r="C220" s="8" t="s">
        <v>226</v>
      </c>
      <c r="D220" s="9">
        <v>500</v>
      </c>
      <c r="E220" s="10" t="str">
        <f t="shared" si="13"/>
        <v>5</v>
      </c>
      <c r="F220" s="10" t="str">
        <f t="shared" si="14"/>
        <v>0</v>
      </c>
      <c r="G220" s="10" t="str">
        <f t="shared" si="15"/>
        <v>0</v>
      </c>
      <c r="H220" s="10" t="str">
        <f t="shared" si="16"/>
        <v/>
      </c>
    </row>
    <row r="221" spans="1:8" x14ac:dyDescent="0.3">
      <c r="A221" s="10">
        <v>216</v>
      </c>
      <c r="B221" s="7">
        <v>42963</v>
      </c>
      <c r="C221" s="8" t="s">
        <v>227</v>
      </c>
      <c r="D221" s="9">
        <v>230</v>
      </c>
      <c r="E221" s="10" t="str">
        <f t="shared" si="13"/>
        <v>2</v>
      </c>
      <c r="F221" s="10" t="str">
        <f t="shared" si="14"/>
        <v>3</v>
      </c>
      <c r="G221" s="10" t="str">
        <f t="shared" si="15"/>
        <v>0</v>
      </c>
      <c r="H221" s="10" t="str">
        <f t="shared" si="16"/>
        <v/>
      </c>
    </row>
    <row r="222" spans="1:8" x14ac:dyDescent="0.3">
      <c r="A222" s="10">
        <v>217</v>
      </c>
      <c r="B222" s="7">
        <v>42963</v>
      </c>
      <c r="C222" s="8" t="s">
        <v>203</v>
      </c>
      <c r="D222" s="9">
        <v>175659</v>
      </c>
      <c r="E222" s="10" t="str">
        <f t="shared" si="13"/>
        <v>1</v>
      </c>
      <c r="F222" s="10" t="str">
        <f t="shared" si="14"/>
        <v>7</v>
      </c>
      <c r="G222" s="10" t="str">
        <f t="shared" si="15"/>
        <v>5</v>
      </c>
      <c r="H222" s="10" t="str">
        <f t="shared" si="16"/>
        <v>6</v>
      </c>
    </row>
    <row r="223" spans="1:8" x14ac:dyDescent="0.3">
      <c r="A223" s="10">
        <v>218</v>
      </c>
      <c r="B223" s="7">
        <v>42964</v>
      </c>
      <c r="C223" s="8" t="s">
        <v>224</v>
      </c>
      <c r="D223" s="9">
        <v>7920</v>
      </c>
      <c r="E223" s="10" t="str">
        <f t="shared" si="13"/>
        <v>7</v>
      </c>
      <c r="F223" s="10" t="str">
        <f t="shared" si="14"/>
        <v>9</v>
      </c>
      <c r="G223" s="10" t="str">
        <f t="shared" si="15"/>
        <v>2</v>
      </c>
      <c r="H223" s="10" t="str">
        <f t="shared" si="16"/>
        <v>0</v>
      </c>
    </row>
    <row r="224" spans="1:8" x14ac:dyDescent="0.3">
      <c r="A224" s="10">
        <v>219</v>
      </c>
      <c r="B224" s="7">
        <v>42964</v>
      </c>
      <c r="C224" s="8" t="s">
        <v>203</v>
      </c>
      <c r="D224" s="9">
        <v>139494</v>
      </c>
      <c r="E224" s="10" t="str">
        <f t="shared" si="13"/>
        <v>1</v>
      </c>
      <c r="F224" s="10" t="str">
        <f t="shared" si="14"/>
        <v>3</v>
      </c>
      <c r="G224" s="10" t="str">
        <f t="shared" si="15"/>
        <v>9</v>
      </c>
      <c r="H224" s="10" t="str">
        <f t="shared" si="16"/>
        <v>4</v>
      </c>
    </row>
    <row r="225" spans="1:8" x14ac:dyDescent="0.3">
      <c r="A225" s="10">
        <v>220</v>
      </c>
      <c r="B225" s="7">
        <v>42965</v>
      </c>
      <c r="C225" s="8" t="s">
        <v>228</v>
      </c>
      <c r="D225" s="9">
        <v>1600</v>
      </c>
      <c r="E225" s="10" t="str">
        <f t="shared" si="13"/>
        <v>1</v>
      </c>
      <c r="F225" s="10" t="str">
        <f t="shared" si="14"/>
        <v>6</v>
      </c>
      <c r="G225" s="10" t="str">
        <f t="shared" si="15"/>
        <v>0</v>
      </c>
      <c r="H225" s="10" t="str">
        <f t="shared" si="16"/>
        <v>0</v>
      </c>
    </row>
    <row r="226" spans="1:8" x14ac:dyDescent="0.3">
      <c r="A226" s="10">
        <v>221</v>
      </c>
      <c r="B226" s="7">
        <v>42965</v>
      </c>
      <c r="C226" s="8" t="s">
        <v>229</v>
      </c>
      <c r="D226" s="9">
        <v>504</v>
      </c>
      <c r="E226" s="10" t="str">
        <f t="shared" si="13"/>
        <v>5</v>
      </c>
      <c r="F226" s="10" t="str">
        <f t="shared" si="14"/>
        <v>0</v>
      </c>
      <c r="G226" s="10" t="str">
        <f t="shared" si="15"/>
        <v>4</v>
      </c>
      <c r="H226" s="10" t="str">
        <f t="shared" si="16"/>
        <v/>
      </c>
    </row>
    <row r="227" spans="1:8" x14ac:dyDescent="0.3">
      <c r="A227" s="10">
        <v>222</v>
      </c>
      <c r="B227" s="7">
        <v>42966</v>
      </c>
      <c r="C227" s="8" t="s">
        <v>230</v>
      </c>
      <c r="D227" s="9">
        <v>780</v>
      </c>
      <c r="E227" s="10" t="str">
        <f t="shared" si="13"/>
        <v>7</v>
      </c>
      <c r="F227" s="10" t="str">
        <f t="shared" si="14"/>
        <v>8</v>
      </c>
      <c r="G227" s="10" t="str">
        <f t="shared" si="15"/>
        <v>0</v>
      </c>
      <c r="H227" s="10" t="str">
        <f t="shared" si="16"/>
        <v/>
      </c>
    </row>
    <row r="228" spans="1:8" x14ac:dyDescent="0.3">
      <c r="A228" s="10">
        <v>223</v>
      </c>
      <c r="B228" s="7">
        <v>42966</v>
      </c>
      <c r="C228" s="8" t="s">
        <v>231</v>
      </c>
      <c r="D228" s="9">
        <v>1170</v>
      </c>
      <c r="E228" s="10" t="str">
        <f t="shared" si="13"/>
        <v>1</v>
      </c>
      <c r="F228" s="10" t="str">
        <f t="shared" si="14"/>
        <v>1</v>
      </c>
      <c r="G228" s="10" t="str">
        <f t="shared" si="15"/>
        <v>7</v>
      </c>
      <c r="H228" s="10" t="str">
        <f t="shared" si="16"/>
        <v>0</v>
      </c>
    </row>
    <row r="229" spans="1:8" x14ac:dyDescent="0.3">
      <c r="A229" s="10">
        <v>224</v>
      </c>
      <c r="B229" s="7">
        <v>42968</v>
      </c>
      <c r="C229" s="8" t="s">
        <v>143</v>
      </c>
      <c r="D229" s="9">
        <v>990</v>
      </c>
      <c r="E229" s="10" t="str">
        <f t="shared" si="13"/>
        <v>9</v>
      </c>
      <c r="F229" s="10" t="str">
        <f t="shared" si="14"/>
        <v>9</v>
      </c>
      <c r="G229" s="10" t="str">
        <f t="shared" si="15"/>
        <v>0</v>
      </c>
      <c r="H229" s="10" t="str">
        <f t="shared" si="16"/>
        <v/>
      </c>
    </row>
    <row r="230" spans="1:8" x14ac:dyDescent="0.3">
      <c r="A230" s="10">
        <v>225</v>
      </c>
      <c r="B230" s="7">
        <v>42969</v>
      </c>
      <c r="C230" s="8" t="s">
        <v>161</v>
      </c>
      <c r="D230" s="9">
        <v>15460</v>
      </c>
      <c r="E230" s="10" t="str">
        <f t="shared" si="13"/>
        <v>1</v>
      </c>
      <c r="F230" s="10" t="str">
        <f t="shared" si="14"/>
        <v>5</v>
      </c>
      <c r="G230" s="10" t="str">
        <f t="shared" si="15"/>
        <v>4</v>
      </c>
      <c r="H230" s="10" t="str">
        <f t="shared" si="16"/>
        <v>6</v>
      </c>
    </row>
    <row r="231" spans="1:8" x14ac:dyDescent="0.3">
      <c r="A231" s="10">
        <v>226</v>
      </c>
      <c r="B231" s="7">
        <v>42973</v>
      </c>
      <c r="C231" s="8" t="s">
        <v>161</v>
      </c>
      <c r="D231" s="9">
        <v>15460</v>
      </c>
      <c r="E231" s="10" t="str">
        <f t="shared" si="13"/>
        <v>1</v>
      </c>
      <c r="F231" s="10" t="str">
        <f t="shared" si="14"/>
        <v>5</v>
      </c>
      <c r="G231" s="10" t="str">
        <f t="shared" si="15"/>
        <v>4</v>
      </c>
      <c r="H231" s="10" t="str">
        <f t="shared" si="16"/>
        <v>6</v>
      </c>
    </row>
    <row r="232" spans="1:8" x14ac:dyDescent="0.3">
      <c r="A232" s="10">
        <v>227</v>
      </c>
      <c r="B232" s="7">
        <v>42974</v>
      </c>
      <c r="C232" s="8" t="s">
        <v>232</v>
      </c>
      <c r="D232" s="9">
        <v>28910</v>
      </c>
      <c r="E232" s="10" t="str">
        <f t="shared" si="13"/>
        <v>2</v>
      </c>
      <c r="F232" s="10" t="str">
        <f t="shared" si="14"/>
        <v>8</v>
      </c>
      <c r="G232" s="10" t="str">
        <f t="shared" si="15"/>
        <v>9</v>
      </c>
      <c r="H232" s="10" t="str">
        <f t="shared" si="16"/>
        <v>1</v>
      </c>
    </row>
    <row r="233" spans="1:8" x14ac:dyDescent="0.3">
      <c r="A233" s="10">
        <v>228</v>
      </c>
      <c r="B233" s="7">
        <v>42974</v>
      </c>
      <c r="C233" s="8" t="s">
        <v>233</v>
      </c>
      <c r="D233" s="9">
        <v>1200</v>
      </c>
      <c r="E233" s="10" t="str">
        <f t="shared" si="13"/>
        <v>1</v>
      </c>
      <c r="F233" s="10" t="str">
        <f t="shared" si="14"/>
        <v>2</v>
      </c>
      <c r="G233" s="10" t="str">
        <f t="shared" si="15"/>
        <v>0</v>
      </c>
      <c r="H233" s="10" t="str">
        <f t="shared" si="16"/>
        <v>0</v>
      </c>
    </row>
    <row r="234" spans="1:8" x14ac:dyDescent="0.3">
      <c r="A234" s="10">
        <v>229</v>
      </c>
      <c r="B234" s="7">
        <v>42975</v>
      </c>
      <c r="C234" s="8" t="s">
        <v>234</v>
      </c>
      <c r="D234" s="9">
        <v>1029</v>
      </c>
      <c r="E234" s="10" t="str">
        <f t="shared" si="13"/>
        <v>1</v>
      </c>
      <c r="F234" s="10" t="str">
        <f t="shared" si="14"/>
        <v>0</v>
      </c>
      <c r="G234" s="10" t="str">
        <f t="shared" si="15"/>
        <v>2</v>
      </c>
      <c r="H234" s="10" t="str">
        <f t="shared" si="16"/>
        <v>9</v>
      </c>
    </row>
    <row r="235" spans="1:8" x14ac:dyDescent="0.3">
      <c r="A235" s="10">
        <v>230</v>
      </c>
      <c r="B235" s="7">
        <v>42975</v>
      </c>
      <c r="C235" s="8" t="s">
        <v>179</v>
      </c>
      <c r="D235" s="9">
        <v>786</v>
      </c>
      <c r="E235" s="10" t="str">
        <f t="shared" si="13"/>
        <v>7</v>
      </c>
      <c r="F235" s="10" t="str">
        <f t="shared" si="14"/>
        <v>8</v>
      </c>
      <c r="G235" s="10" t="str">
        <f t="shared" si="15"/>
        <v>6</v>
      </c>
      <c r="H235" s="10" t="str">
        <f t="shared" si="16"/>
        <v/>
      </c>
    </row>
    <row r="236" spans="1:8" x14ac:dyDescent="0.3">
      <c r="A236" s="10">
        <v>231</v>
      </c>
      <c r="B236" s="7">
        <v>42976</v>
      </c>
      <c r="C236" s="8" t="s">
        <v>161</v>
      </c>
      <c r="D236" s="43">
        <v>8522</v>
      </c>
      <c r="E236" s="10" t="str">
        <f t="shared" si="13"/>
        <v>8</v>
      </c>
      <c r="F236" s="10" t="str">
        <f t="shared" si="14"/>
        <v>5</v>
      </c>
      <c r="G236" s="10" t="str">
        <f t="shared" si="15"/>
        <v>2</v>
      </c>
      <c r="H236" s="10" t="str">
        <f t="shared" si="16"/>
        <v>2</v>
      </c>
    </row>
    <row r="237" spans="1:8" x14ac:dyDescent="0.3">
      <c r="A237" s="10">
        <v>232</v>
      </c>
      <c r="B237" s="7">
        <v>42978</v>
      </c>
      <c r="C237" s="8" t="s">
        <v>161</v>
      </c>
      <c r="D237" s="9">
        <v>990</v>
      </c>
      <c r="E237" s="10" t="str">
        <f t="shared" si="13"/>
        <v>9</v>
      </c>
      <c r="F237" s="10" t="str">
        <f t="shared" si="14"/>
        <v>9</v>
      </c>
      <c r="G237" s="10" t="str">
        <f t="shared" si="15"/>
        <v>0</v>
      </c>
      <c r="H237" s="10" t="str">
        <f t="shared" si="16"/>
        <v/>
      </c>
    </row>
    <row r="238" spans="1:8" x14ac:dyDescent="0.3">
      <c r="A238" s="10">
        <v>233</v>
      </c>
      <c r="B238" s="7">
        <v>42979</v>
      </c>
      <c r="C238" s="8" t="s">
        <v>235</v>
      </c>
      <c r="D238" s="9">
        <v>2124</v>
      </c>
      <c r="E238" s="10" t="str">
        <f t="shared" si="13"/>
        <v>2</v>
      </c>
      <c r="F238" s="10" t="str">
        <f t="shared" si="14"/>
        <v>1</v>
      </c>
      <c r="G238" s="10" t="str">
        <f t="shared" si="15"/>
        <v>2</v>
      </c>
      <c r="H238" s="10" t="str">
        <f t="shared" si="16"/>
        <v>4</v>
      </c>
    </row>
    <row r="239" spans="1:8" x14ac:dyDescent="0.3">
      <c r="A239" s="10">
        <v>234</v>
      </c>
      <c r="B239" s="7">
        <v>42980</v>
      </c>
      <c r="C239" s="8" t="s">
        <v>161</v>
      </c>
      <c r="D239" s="9">
        <v>2178</v>
      </c>
      <c r="E239" s="10" t="str">
        <f t="shared" si="13"/>
        <v>2</v>
      </c>
      <c r="F239" s="10" t="str">
        <f t="shared" si="14"/>
        <v>1</v>
      </c>
      <c r="G239" s="10" t="str">
        <f t="shared" si="15"/>
        <v>7</v>
      </c>
      <c r="H239" s="10" t="str">
        <f t="shared" si="16"/>
        <v>8</v>
      </c>
    </row>
    <row r="240" spans="1:8" x14ac:dyDescent="0.3">
      <c r="A240" s="10">
        <v>235</v>
      </c>
      <c r="B240" s="7">
        <v>42981</v>
      </c>
      <c r="C240" s="8" t="s">
        <v>232</v>
      </c>
      <c r="D240" s="9">
        <v>4744</v>
      </c>
      <c r="E240" s="10" t="str">
        <f t="shared" si="13"/>
        <v>4</v>
      </c>
      <c r="F240" s="10" t="str">
        <f t="shared" si="14"/>
        <v>7</v>
      </c>
      <c r="G240" s="10" t="str">
        <f t="shared" si="15"/>
        <v>4</v>
      </c>
      <c r="H240" s="10" t="str">
        <f t="shared" si="16"/>
        <v>4</v>
      </c>
    </row>
    <row r="241" spans="1:8" x14ac:dyDescent="0.3">
      <c r="A241" s="10">
        <v>236</v>
      </c>
      <c r="B241" s="7">
        <v>42982</v>
      </c>
      <c r="C241" s="8" t="s">
        <v>165</v>
      </c>
      <c r="D241" s="9">
        <v>59896</v>
      </c>
      <c r="E241" s="10" t="str">
        <f t="shared" si="13"/>
        <v>5</v>
      </c>
      <c r="F241" s="10" t="str">
        <f t="shared" si="14"/>
        <v>9</v>
      </c>
      <c r="G241" s="10" t="str">
        <f t="shared" si="15"/>
        <v>8</v>
      </c>
      <c r="H241" s="10" t="str">
        <f t="shared" si="16"/>
        <v>9</v>
      </c>
    </row>
    <row r="242" spans="1:8" x14ac:dyDescent="0.3">
      <c r="A242" s="10">
        <v>237</v>
      </c>
      <c r="B242" s="7">
        <v>42982</v>
      </c>
      <c r="C242" s="8" t="s">
        <v>184</v>
      </c>
      <c r="D242" s="9">
        <v>1476</v>
      </c>
      <c r="E242" s="10" t="str">
        <f t="shared" si="13"/>
        <v>1</v>
      </c>
      <c r="F242" s="10" t="str">
        <f t="shared" si="14"/>
        <v>4</v>
      </c>
      <c r="G242" s="10" t="str">
        <f t="shared" si="15"/>
        <v>7</v>
      </c>
      <c r="H242" s="10" t="str">
        <f t="shared" si="16"/>
        <v>6</v>
      </c>
    </row>
    <row r="243" spans="1:8" x14ac:dyDescent="0.3">
      <c r="A243" s="10">
        <v>238</v>
      </c>
      <c r="B243" s="7">
        <v>42983</v>
      </c>
      <c r="C243" s="8" t="s">
        <v>224</v>
      </c>
      <c r="D243" s="9">
        <v>11419</v>
      </c>
      <c r="E243" s="10" t="str">
        <f t="shared" si="13"/>
        <v>1</v>
      </c>
      <c r="F243" s="10" t="str">
        <f t="shared" si="14"/>
        <v>1</v>
      </c>
      <c r="G243" s="10" t="str">
        <f t="shared" si="15"/>
        <v>4</v>
      </c>
      <c r="H243" s="10" t="str">
        <f t="shared" si="16"/>
        <v>1</v>
      </c>
    </row>
    <row r="244" spans="1:8" x14ac:dyDescent="0.3">
      <c r="A244" s="10">
        <v>239</v>
      </c>
      <c r="B244" s="7">
        <v>42985</v>
      </c>
      <c r="C244" s="8" t="s">
        <v>161</v>
      </c>
      <c r="D244" s="9">
        <v>2376</v>
      </c>
      <c r="E244" s="10" t="str">
        <f t="shared" si="13"/>
        <v>2</v>
      </c>
      <c r="F244" s="10" t="str">
        <f t="shared" si="14"/>
        <v>3</v>
      </c>
      <c r="G244" s="10" t="str">
        <f t="shared" si="15"/>
        <v>7</v>
      </c>
      <c r="H244" s="10" t="str">
        <f t="shared" si="16"/>
        <v>6</v>
      </c>
    </row>
    <row r="245" spans="1:8" x14ac:dyDescent="0.3">
      <c r="A245" s="10">
        <v>240</v>
      </c>
      <c r="B245" s="7">
        <v>42989</v>
      </c>
      <c r="C245" s="8" t="s">
        <v>161</v>
      </c>
      <c r="D245" s="9">
        <v>1980</v>
      </c>
      <c r="E245" s="10" t="str">
        <f t="shared" si="13"/>
        <v>1</v>
      </c>
      <c r="F245" s="10" t="str">
        <f t="shared" si="14"/>
        <v>9</v>
      </c>
      <c r="G245" s="10" t="str">
        <f t="shared" si="15"/>
        <v>8</v>
      </c>
      <c r="H245" s="10" t="str">
        <f t="shared" si="16"/>
        <v>0</v>
      </c>
    </row>
    <row r="246" spans="1:8" x14ac:dyDescent="0.3">
      <c r="A246" s="10">
        <v>241</v>
      </c>
      <c r="B246" s="7">
        <v>42989</v>
      </c>
      <c r="C246" s="8" t="s">
        <v>236</v>
      </c>
      <c r="D246" s="9">
        <v>4200</v>
      </c>
      <c r="E246" s="10" t="str">
        <f t="shared" si="13"/>
        <v>4</v>
      </c>
      <c r="F246" s="10" t="str">
        <f t="shared" si="14"/>
        <v>2</v>
      </c>
      <c r="G246" s="10" t="str">
        <f t="shared" si="15"/>
        <v>0</v>
      </c>
      <c r="H246" s="10" t="str">
        <f t="shared" si="16"/>
        <v>0</v>
      </c>
    </row>
    <row r="247" spans="1:8" x14ac:dyDescent="0.3">
      <c r="A247" s="10">
        <v>242</v>
      </c>
      <c r="B247" s="7">
        <v>42991</v>
      </c>
      <c r="C247" s="8" t="s">
        <v>165</v>
      </c>
      <c r="D247" s="9">
        <v>23958</v>
      </c>
      <c r="E247" s="10" t="str">
        <f t="shared" si="13"/>
        <v>2</v>
      </c>
      <c r="F247" s="10" t="str">
        <f t="shared" si="14"/>
        <v>3</v>
      </c>
      <c r="G247" s="10" t="str">
        <f t="shared" si="15"/>
        <v>9</v>
      </c>
      <c r="H247" s="10" t="str">
        <f t="shared" si="16"/>
        <v>5</v>
      </c>
    </row>
    <row r="248" spans="1:8" x14ac:dyDescent="0.3">
      <c r="A248" s="10">
        <v>243</v>
      </c>
      <c r="B248" s="7">
        <v>42991</v>
      </c>
      <c r="C248" s="8" t="s">
        <v>165</v>
      </c>
      <c r="D248" s="9">
        <v>72974</v>
      </c>
      <c r="E248" s="10" t="str">
        <f t="shared" si="13"/>
        <v>7</v>
      </c>
      <c r="F248" s="10" t="str">
        <f t="shared" si="14"/>
        <v>2</v>
      </c>
      <c r="G248" s="10" t="str">
        <f t="shared" si="15"/>
        <v>9</v>
      </c>
      <c r="H248" s="10" t="str">
        <f t="shared" si="16"/>
        <v>7</v>
      </c>
    </row>
    <row r="249" spans="1:8" x14ac:dyDescent="0.3">
      <c r="A249" s="10">
        <v>244</v>
      </c>
      <c r="B249" s="7">
        <v>42991</v>
      </c>
      <c r="C249" s="8" t="s">
        <v>165</v>
      </c>
      <c r="D249" s="9">
        <v>17700</v>
      </c>
      <c r="E249" s="10" t="str">
        <f t="shared" si="13"/>
        <v>1</v>
      </c>
      <c r="F249" s="10" t="str">
        <f t="shared" si="14"/>
        <v>7</v>
      </c>
      <c r="G249" s="10" t="str">
        <f t="shared" si="15"/>
        <v>7</v>
      </c>
      <c r="H249" s="10" t="str">
        <f t="shared" si="16"/>
        <v>0</v>
      </c>
    </row>
    <row r="250" spans="1:8" x14ac:dyDescent="0.3">
      <c r="A250" s="10">
        <v>245</v>
      </c>
      <c r="B250" s="7">
        <v>42991</v>
      </c>
      <c r="C250" s="8" t="s">
        <v>161</v>
      </c>
      <c r="D250" s="43">
        <v>8126</v>
      </c>
      <c r="E250" s="10" t="str">
        <f t="shared" si="13"/>
        <v>8</v>
      </c>
      <c r="F250" s="10" t="str">
        <f t="shared" si="14"/>
        <v>1</v>
      </c>
      <c r="G250" s="10" t="str">
        <f t="shared" si="15"/>
        <v>2</v>
      </c>
      <c r="H250" s="10" t="str">
        <f t="shared" si="16"/>
        <v>6</v>
      </c>
    </row>
    <row r="251" spans="1:8" x14ac:dyDescent="0.3">
      <c r="A251" s="10">
        <v>246</v>
      </c>
      <c r="B251" s="7">
        <v>42991</v>
      </c>
      <c r="C251" s="8" t="s">
        <v>157</v>
      </c>
      <c r="D251" s="9">
        <v>930</v>
      </c>
      <c r="E251" s="10" t="str">
        <f t="shared" si="13"/>
        <v>9</v>
      </c>
      <c r="F251" s="10" t="str">
        <f t="shared" si="14"/>
        <v>3</v>
      </c>
      <c r="G251" s="10" t="str">
        <f t="shared" si="15"/>
        <v>0</v>
      </c>
      <c r="H251" s="10" t="str">
        <f t="shared" si="16"/>
        <v/>
      </c>
    </row>
    <row r="252" spans="1:8" x14ac:dyDescent="0.3">
      <c r="A252" s="10">
        <v>247</v>
      </c>
      <c r="B252" s="7">
        <v>42992</v>
      </c>
      <c r="C252" s="8" t="s">
        <v>237</v>
      </c>
      <c r="D252" s="9">
        <v>322</v>
      </c>
      <c r="E252" s="10" t="str">
        <f t="shared" si="13"/>
        <v>3</v>
      </c>
      <c r="F252" s="10" t="str">
        <f t="shared" si="14"/>
        <v>2</v>
      </c>
      <c r="G252" s="10" t="str">
        <f t="shared" si="15"/>
        <v>2</v>
      </c>
      <c r="H252" s="10" t="str">
        <f t="shared" si="16"/>
        <v/>
      </c>
    </row>
    <row r="253" spans="1:8" x14ac:dyDescent="0.3">
      <c r="A253" s="10">
        <v>248</v>
      </c>
      <c r="B253" s="7">
        <v>42993</v>
      </c>
      <c r="C253" s="8" t="s">
        <v>195</v>
      </c>
      <c r="D253" s="9">
        <v>4012</v>
      </c>
      <c r="E253" s="10" t="str">
        <f t="shared" si="13"/>
        <v>4</v>
      </c>
      <c r="F253" s="10" t="str">
        <f t="shared" si="14"/>
        <v>0</v>
      </c>
      <c r="G253" s="10" t="str">
        <f t="shared" si="15"/>
        <v>1</v>
      </c>
      <c r="H253" s="10" t="str">
        <f t="shared" si="16"/>
        <v>2</v>
      </c>
    </row>
    <row r="254" spans="1:8" x14ac:dyDescent="0.3">
      <c r="A254" s="10">
        <v>249</v>
      </c>
      <c r="B254" s="7">
        <v>42994</v>
      </c>
      <c r="C254" s="8" t="s">
        <v>161</v>
      </c>
      <c r="D254" s="9">
        <v>1942</v>
      </c>
      <c r="E254" s="10" t="str">
        <f t="shared" si="13"/>
        <v>1</v>
      </c>
      <c r="F254" s="10" t="str">
        <f t="shared" si="14"/>
        <v>9</v>
      </c>
      <c r="G254" s="10" t="str">
        <f t="shared" si="15"/>
        <v>4</v>
      </c>
      <c r="H254" s="10" t="str">
        <f t="shared" si="16"/>
        <v>2</v>
      </c>
    </row>
    <row r="255" spans="1:8" x14ac:dyDescent="0.3">
      <c r="A255" s="10">
        <v>250</v>
      </c>
      <c r="B255" s="7">
        <v>42994</v>
      </c>
      <c r="C255" s="8" t="s">
        <v>238</v>
      </c>
      <c r="D255" s="9">
        <v>37543</v>
      </c>
      <c r="E255" s="10" t="str">
        <f t="shared" si="13"/>
        <v>3</v>
      </c>
      <c r="F255" s="10" t="str">
        <f t="shared" si="14"/>
        <v>7</v>
      </c>
      <c r="G255" s="10" t="str">
        <f t="shared" si="15"/>
        <v>5</v>
      </c>
      <c r="H255" s="10" t="str">
        <f t="shared" si="16"/>
        <v>4</v>
      </c>
    </row>
    <row r="256" spans="1:8" x14ac:dyDescent="0.3">
      <c r="A256" s="10">
        <v>251</v>
      </c>
      <c r="B256" s="7">
        <v>42996</v>
      </c>
      <c r="C256" s="8" t="s">
        <v>195</v>
      </c>
      <c r="D256" s="9">
        <v>3186</v>
      </c>
      <c r="E256" s="10" t="str">
        <f t="shared" si="13"/>
        <v>3</v>
      </c>
      <c r="F256" s="10" t="str">
        <f t="shared" si="14"/>
        <v>1</v>
      </c>
      <c r="G256" s="10" t="str">
        <f t="shared" si="15"/>
        <v>8</v>
      </c>
      <c r="H256" s="10" t="str">
        <f t="shared" si="16"/>
        <v>6</v>
      </c>
    </row>
    <row r="257" spans="1:8" x14ac:dyDescent="0.3">
      <c r="A257" s="10">
        <v>252</v>
      </c>
      <c r="B257" s="7">
        <v>42996</v>
      </c>
      <c r="C257" s="8" t="s">
        <v>195</v>
      </c>
      <c r="D257" s="9">
        <v>3186</v>
      </c>
      <c r="E257" s="10" t="str">
        <f t="shared" si="13"/>
        <v>3</v>
      </c>
      <c r="F257" s="10" t="str">
        <f t="shared" si="14"/>
        <v>1</v>
      </c>
      <c r="G257" s="10" t="str">
        <f t="shared" si="15"/>
        <v>8</v>
      </c>
      <c r="H257" s="10" t="str">
        <f t="shared" si="16"/>
        <v>6</v>
      </c>
    </row>
    <row r="258" spans="1:8" x14ac:dyDescent="0.3">
      <c r="A258" s="10">
        <v>253</v>
      </c>
      <c r="B258" s="7">
        <v>42998</v>
      </c>
      <c r="C258" s="8" t="s">
        <v>239</v>
      </c>
      <c r="D258" s="9">
        <v>1110</v>
      </c>
      <c r="E258" s="10" t="str">
        <f t="shared" si="13"/>
        <v>1</v>
      </c>
      <c r="F258" s="10" t="str">
        <f t="shared" si="14"/>
        <v>1</v>
      </c>
      <c r="G258" s="10" t="str">
        <f t="shared" si="15"/>
        <v>1</v>
      </c>
      <c r="H258" s="10" t="str">
        <f t="shared" si="16"/>
        <v>0</v>
      </c>
    </row>
    <row r="259" spans="1:8" x14ac:dyDescent="0.3">
      <c r="A259" s="10">
        <v>254</v>
      </c>
      <c r="B259" s="7">
        <v>42998</v>
      </c>
      <c r="C259" s="8" t="s">
        <v>240</v>
      </c>
      <c r="D259" s="9">
        <v>5600</v>
      </c>
      <c r="E259" s="10" t="str">
        <f t="shared" si="13"/>
        <v>5</v>
      </c>
      <c r="F259" s="10" t="str">
        <f t="shared" si="14"/>
        <v>6</v>
      </c>
      <c r="G259" s="10" t="str">
        <f t="shared" si="15"/>
        <v>0</v>
      </c>
      <c r="H259" s="10" t="str">
        <f t="shared" si="16"/>
        <v>0</v>
      </c>
    </row>
    <row r="260" spans="1:8" x14ac:dyDescent="0.3">
      <c r="A260" s="10">
        <v>255</v>
      </c>
      <c r="B260" s="7">
        <v>42998</v>
      </c>
      <c r="C260" s="8" t="s">
        <v>241</v>
      </c>
      <c r="D260" s="9">
        <v>21329</v>
      </c>
      <c r="E260" s="10" t="str">
        <f t="shared" si="13"/>
        <v>2</v>
      </c>
      <c r="F260" s="10" t="str">
        <f t="shared" si="14"/>
        <v>1</v>
      </c>
      <c r="G260" s="10" t="str">
        <f t="shared" si="15"/>
        <v>3</v>
      </c>
      <c r="H260" s="10" t="str">
        <f t="shared" si="16"/>
        <v>2</v>
      </c>
    </row>
    <row r="261" spans="1:8" x14ac:dyDescent="0.3">
      <c r="A261" s="10">
        <v>256</v>
      </c>
      <c r="B261" s="7">
        <v>42998</v>
      </c>
      <c r="C261" s="8" t="s">
        <v>242</v>
      </c>
      <c r="D261" s="9">
        <v>3300</v>
      </c>
      <c r="E261" s="10" t="str">
        <f t="shared" si="13"/>
        <v>3</v>
      </c>
      <c r="F261" s="10" t="str">
        <f t="shared" si="14"/>
        <v>3</v>
      </c>
      <c r="G261" s="10" t="str">
        <f t="shared" si="15"/>
        <v>0</v>
      </c>
      <c r="H261" s="10" t="str">
        <f t="shared" si="16"/>
        <v>0</v>
      </c>
    </row>
    <row r="262" spans="1:8" x14ac:dyDescent="0.3">
      <c r="A262" s="10">
        <v>257</v>
      </c>
      <c r="B262" s="7">
        <v>42999</v>
      </c>
      <c r="C262" s="8" t="s">
        <v>161</v>
      </c>
      <c r="D262" s="43">
        <v>8720</v>
      </c>
      <c r="E262" s="10" t="str">
        <f t="shared" si="13"/>
        <v>8</v>
      </c>
      <c r="F262" s="10" t="str">
        <f t="shared" si="14"/>
        <v>7</v>
      </c>
      <c r="G262" s="10" t="str">
        <f t="shared" si="15"/>
        <v>2</v>
      </c>
      <c r="H262" s="10" t="str">
        <f t="shared" si="16"/>
        <v>0</v>
      </c>
    </row>
    <row r="263" spans="1:8" x14ac:dyDescent="0.3">
      <c r="A263" s="10">
        <v>258</v>
      </c>
      <c r="B263" s="7">
        <v>42999</v>
      </c>
      <c r="C263" s="8" t="s">
        <v>243</v>
      </c>
      <c r="D263" s="9">
        <v>12330</v>
      </c>
      <c r="E263" s="10" t="str">
        <f t="shared" ref="E263:E290" si="17">MID(D263,1,1)</f>
        <v>1</v>
      </c>
      <c r="F263" s="10" t="str">
        <f t="shared" ref="F263:F290" si="18">MID(D263,2,1)</f>
        <v>2</v>
      </c>
      <c r="G263" s="10" t="str">
        <f t="shared" ref="G263:G290" si="19">MID(D263,3,1)</f>
        <v>3</v>
      </c>
      <c r="H263" s="10" t="str">
        <f t="shared" ref="H263:H290" si="20">MID(D263,4,1)</f>
        <v>3</v>
      </c>
    </row>
    <row r="264" spans="1:8" x14ac:dyDescent="0.3">
      <c r="A264" s="10">
        <v>259</v>
      </c>
      <c r="B264" s="7">
        <v>42999</v>
      </c>
      <c r="C264" s="8" t="s">
        <v>243</v>
      </c>
      <c r="D264" s="43">
        <v>8847</v>
      </c>
      <c r="E264" s="10" t="str">
        <f t="shared" si="17"/>
        <v>8</v>
      </c>
      <c r="F264" s="10" t="str">
        <f t="shared" si="18"/>
        <v>8</v>
      </c>
      <c r="G264" s="10" t="str">
        <f t="shared" si="19"/>
        <v>4</v>
      </c>
      <c r="H264" s="10" t="str">
        <f t="shared" si="20"/>
        <v>7</v>
      </c>
    </row>
    <row r="265" spans="1:8" x14ac:dyDescent="0.3">
      <c r="A265" s="10">
        <v>260</v>
      </c>
      <c r="B265" s="7">
        <v>42999</v>
      </c>
      <c r="C265" s="8" t="s">
        <v>243</v>
      </c>
      <c r="D265" s="9">
        <v>92956</v>
      </c>
      <c r="E265" s="10" t="str">
        <f t="shared" si="17"/>
        <v>9</v>
      </c>
      <c r="F265" s="10" t="str">
        <f t="shared" si="18"/>
        <v>2</v>
      </c>
      <c r="G265" s="10" t="str">
        <f t="shared" si="19"/>
        <v>9</v>
      </c>
      <c r="H265" s="10" t="str">
        <f t="shared" si="20"/>
        <v>5</v>
      </c>
    </row>
    <row r="266" spans="1:8" x14ac:dyDescent="0.3">
      <c r="A266" s="10">
        <v>261</v>
      </c>
      <c r="B266" s="7">
        <v>42999</v>
      </c>
      <c r="C266" s="8" t="s">
        <v>243</v>
      </c>
      <c r="D266" s="9">
        <v>76209</v>
      </c>
      <c r="E266" s="10" t="str">
        <f t="shared" si="17"/>
        <v>7</v>
      </c>
      <c r="F266" s="10" t="str">
        <f t="shared" si="18"/>
        <v>6</v>
      </c>
      <c r="G266" s="10" t="str">
        <f t="shared" si="19"/>
        <v>2</v>
      </c>
      <c r="H266" s="10" t="str">
        <f t="shared" si="20"/>
        <v>0</v>
      </c>
    </row>
    <row r="267" spans="1:8" x14ac:dyDescent="0.3">
      <c r="A267" s="10">
        <v>262</v>
      </c>
      <c r="B267" s="7">
        <v>42999</v>
      </c>
      <c r="C267" s="8" t="s">
        <v>243</v>
      </c>
      <c r="D267" s="9">
        <v>54925</v>
      </c>
      <c r="E267" s="10" t="str">
        <f t="shared" si="17"/>
        <v>5</v>
      </c>
      <c r="F267" s="10" t="str">
        <f t="shared" si="18"/>
        <v>4</v>
      </c>
      <c r="G267" s="10" t="str">
        <f t="shared" si="19"/>
        <v>9</v>
      </c>
      <c r="H267" s="10" t="str">
        <f t="shared" si="20"/>
        <v>2</v>
      </c>
    </row>
    <row r="268" spans="1:8" x14ac:dyDescent="0.3">
      <c r="A268" s="10">
        <v>263</v>
      </c>
      <c r="B268" s="7">
        <v>43001</v>
      </c>
      <c r="C268" s="8" t="s">
        <v>244</v>
      </c>
      <c r="D268" s="9">
        <v>2370</v>
      </c>
      <c r="E268" s="10" t="str">
        <f t="shared" si="17"/>
        <v>2</v>
      </c>
      <c r="F268" s="10" t="str">
        <f t="shared" si="18"/>
        <v>3</v>
      </c>
      <c r="G268" s="10" t="str">
        <f t="shared" si="19"/>
        <v>7</v>
      </c>
      <c r="H268" s="10" t="str">
        <f t="shared" si="20"/>
        <v>0</v>
      </c>
    </row>
    <row r="269" spans="1:8" x14ac:dyDescent="0.3">
      <c r="A269" s="10">
        <v>264</v>
      </c>
      <c r="B269" s="7">
        <v>43001</v>
      </c>
      <c r="C269" s="8" t="s">
        <v>165</v>
      </c>
      <c r="D269" s="9">
        <v>199342</v>
      </c>
      <c r="E269" s="10" t="str">
        <f t="shared" si="17"/>
        <v>1</v>
      </c>
      <c r="F269" s="10" t="str">
        <f t="shared" si="18"/>
        <v>9</v>
      </c>
      <c r="G269" s="10" t="str">
        <f t="shared" si="19"/>
        <v>9</v>
      </c>
      <c r="H269" s="10" t="str">
        <f t="shared" si="20"/>
        <v>3</v>
      </c>
    </row>
    <row r="270" spans="1:8" x14ac:dyDescent="0.3">
      <c r="A270" s="10">
        <v>265</v>
      </c>
      <c r="B270" s="7">
        <v>43002</v>
      </c>
      <c r="C270" s="8" t="s">
        <v>206</v>
      </c>
      <c r="D270" s="9">
        <v>1152</v>
      </c>
      <c r="E270" s="10" t="str">
        <f t="shared" si="17"/>
        <v>1</v>
      </c>
      <c r="F270" s="10" t="str">
        <f t="shared" si="18"/>
        <v>1</v>
      </c>
      <c r="G270" s="10" t="str">
        <f t="shared" si="19"/>
        <v>5</v>
      </c>
      <c r="H270" s="10" t="str">
        <f t="shared" si="20"/>
        <v>2</v>
      </c>
    </row>
    <row r="271" spans="1:8" x14ac:dyDescent="0.3">
      <c r="A271" s="10">
        <v>266</v>
      </c>
      <c r="B271" s="7">
        <v>43003</v>
      </c>
      <c r="C271" s="8" t="s">
        <v>245</v>
      </c>
      <c r="D271" s="9">
        <v>9705</v>
      </c>
      <c r="E271" s="10" t="str">
        <f t="shared" si="17"/>
        <v>9</v>
      </c>
      <c r="F271" s="10" t="str">
        <f t="shared" si="18"/>
        <v>7</v>
      </c>
      <c r="G271" s="10" t="str">
        <f t="shared" si="19"/>
        <v>0</v>
      </c>
      <c r="H271" s="10" t="str">
        <f t="shared" si="20"/>
        <v>5</v>
      </c>
    </row>
    <row r="272" spans="1:8" x14ac:dyDescent="0.3">
      <c r="A272" s="10">
        <v>267</v>
      </c>
      <c r="B272" s="7">
        <v>43003</v>
      </c>
      <c r="C272" s="8" t="s">
        <v>245</v>
      </c>
      <c r="D272" s="9">
        <v>61835</v>
      </c>
      <c r="E272" s="10" t="str">
        <f t="shared" si="17"/>
        <v>6</v>
      </c>
      <c r="F272" s="10" t="str">
        <f t="shared" si="18"/>
        <v>1</v>
      </c>
      <c r="G272" s="10" t="str">
        <f t="shared" si="19"/>
        <v>8</v>
      </c>
      <c r="H272" s="10" t="str">
        <f t="shared" si="20"/>
        <v>3</v>
      </c>
    </row>
    <row r="273" spans="1:8" x14ac:dyDescent="0.3">
      <c r="A273" s="10">
        <v>268</v>
      </c>
      <c r="B273" s="7">
        <v>43004</v>
      </c>
      <c r="C273" s="8" t="s">
        <v>161</v>
      </c>
      <c r="D273" s="43">
        <v>8720</v>
      </c>
      <c r="E273" s="10" t="str">
        <f t="shared" si="17"/>
        <v>8</v>
      </c>
      <c r="F273" s="10" t="str">
        <f t="shared" si="18"/>
        <v>7</v>
      </c>
      <c r="G273" s="10" t="str">
        <f t="shared" si="19"/>
        <v>2</v>
      </c>
      <c r="H273" s="10" t="str">
        <f t="shared" si="20"/>
        <v>0</v>
      </c>
    </row>
    <row r="274" spans="1:8" x14ac:dyDescent="0.3">
      <c r="A274" s="10">
        <v>269</v>
      </c>
      <c r="B274" s="7">
        <v>43004</v>
      </c>
      <c r="C274" s="8" t="s">
        <v>246</v>
      </c>
      <c r="D274" s="9">
        <v>1450</v>
      </c>
      <c r="E274" s="10" t="str">
        <f t="shared" si="17"/>
        <v>1</v>
      </c>
      <c r="F274" s="10" t="str">
        <f t="shared" si="18"/>
        <v>4</v>
      </c>
      <c r="G274" s="10" t="str">
        <f t="shared" si="19"/>
        <v>5</v>
      </c>
      <c r="H274" s="10" t="str">
        <f t="shared" si="20"/>
        <v>0</v>
      </c>
    </row>
    <row r="275" spans="1:8" x14ac:dyDescent="0.3">
      <c r="A275" s="10">
        <v>270</v>
      </c>
      <c r="B275" s="7">
        <v>43005</v>
      </c>
      <c r="C275" s="8" t="s">
        <v>247</v>
      </c>
      <c r="D275" s="9">
        <v>20867</v>
      </c>
      <c r="E275" s="10" t="str">
        <f t="shared" si="17"/>
        <v>2</v>
      </c>
      <c r="F275" s="10" t="str">
        <f t="shared" si="18"/>
        <v>0</v>
      </c>
      <c r="G275" s="10" t="str">
        <f t="shared" si="19"/>
        <v>8</v>
      </c>
      <c r="H275" s="10" t="str">
        <f t="shared" si="20"/>
        <v>6</v>
      </c>
    </row>
    <row r="276" spans="1:8" x14ac:dyDescent="0.3">
      <c r="A276" s="10">
        <v>271</v>
      </c>
      <c r="B276" s="7">
        <v>43005</v>
      </c>
      <c r="C276" s="8" t="s">
        <v>206</v>
      </c>
      <c r="D276" s="9">
        <v>170</v>
      </c>
      <c r="E276" s="10" t="str">
        <f t="shared" si="17"/>
        <v>1</v>
      </c>
      <c r="F276" s="10" t="str">
        <f t="shared" si="18"/>
        <v>7</v>
      </c>
      <c r="G276" s="10" t="str">
        <f t="shared" si="19"/>
        <v>0</v>
      </c>
      <c r="H276" s="10" t="str">
        <f t="shared" si="20"/>
        <v/>
      </c>
    </row>
    <row r="277" spans="1:8" x14ac:dyDescent="0.3">
      <c r="A277" s="10">
        <v>272</v>
      </c>
      <c r="B277" s="7">
        <v>43005</v>
      </c>
      <c r="C277" s="8" t="s">
        <v>199</v>
      </c>
      <c r="D277" s="9">
        <v>76432</v>
      </c>
      <c r="E277" s="10" t="str">
        <f t="shared" si="17"/>
        <v>7</v>
      </c>
      <c r="F277" s="10" t="str">
        <f t="shared" si="18"/>
        <v>6</v>
      </c>
      <c r="G277" s="10" t="str">
        <f t="shared" si="19"/>
        <v>4</v>
      </c>
      <c r="H277" s="10" t="str">
        <f t="shared" si="20"/>
        <v>3</v>
      </c>
    </row>
    <row r="278" spans="1:8" x14ac:dyDescent="0.3">
      <c r="A278" s="10">
        <v>273</v>
      </c>
      <c r="B278" s="7">
        <v>43005</v>
      </c>
      <c r="C278" s="8" t="s">
        <v>199</v>
      </c>
      <c r="D278" s="9">
        <v>48554</v>
      </c>
      <c r="E278" s="10" t="str">
        <f t="shared" si="17"/>
        <v>4</v>
      </c>
      <c r="F278" s="10" t="str">
        <f t="shared" si="18"/>
        <v>8</v>
      </c>
      <c r="G278" s="10" t="str">
        <f t="shared" si="19"/>
        <v>5</v>
      </c>
      <c r="H278" s="10" t="str">
        <f t="shared" si="20"/>
        <v>5</v>
      </c>
    </row>
    <row r="279" spans="1:8" x14ac:dyDescent="0.3">
      <c r="A279" s="10">
        <v>274</v>
      </c>
      <c r="B279" s="7">
        <v>43005</v>
      </c>
      <c r="C279" s="8" t="s">
        <v>210</v>
      </c>
      <c r="D279" s="9">
        <v>594763</v>
      </c>
      <c r="E279" s="10" t="str">
        <f t="shared" si="17"/>
        <v>5</v>
      </c>
      <c r="F279" s="10" t="str">
        <f t="shared" si="18"/>
        <v>9</v>
      </c>
      <c r="G279" s="10" t="str">
        <f t="shared" si="19"/>
        <v>4</v>
      </c>
      <c r="H279" s="10" t="str">
        <f t="shared" si="20"/>
        <v>7</v>
      </c>
    </row>
    <row r="280" spans="1:8" x14ac:dyDescent="0.3">
      <c r="A280" s="10">
        <v>275</v>
      </c>
      <c r="B280" s="7">
        <v>43005</v>
      </c>
      <c r="C280" s="8" t="s">
        <v>199</v>
      </c>
      <c r="D280" s="9">
        <v>73941</v>
      </c>
      <c r="E280" s="10" t="str">
        <f t="shared" si="17"/>
        <v>7</v>
      </c>
      <c r="F280" s="10" t="str">
        <f t="shared" si="18"/>
        <v>3</v>
      </c>
      <c r="G280" s="10" t="str">
        <f t="shared" si="19"/>
        <v>9</v>
      </c>
      <c r="H280" s="10" t="str">
        <f t="shared" si="20"/>
        <v>4</v>
      </c>
    </row>
    <row r="281" spans="1:8" x14ac:dyDescent="0.3">
      <c r="A281" s="10">
        <v>276</v>
      </c>
      <c r="B281" s="7">
        <v>43006</v>
      </c>
      <c r="C281" s="8" t="s">
        <v>159</v>
      </c>
      <c r="D281" s="9">
        <v>1600</v>
      </c>
      <c r="E281" s="10" t="str">
        <f t="shared" si="17"/>
        <v>1</v>
      </c>
      <c r="F281" s="10" t="str">
        <f t="shared" si="18"/>
        <v>6</v>
      </c>
      <c r="G281" s="10" t="str">
        <f t="shared" si="19"/>
        <v>0</v>
      </c>
      <c r="H281" s="10" t="str">
        <f t="shared" si="20"/>
        <v>0</v>
      </c>
    </row>
    <row r="282" spans="1:8" x14ac:dyDescent="0.3">
      <c r="A282" s="10">
        <v>277</v>
      </c>
      <c r="B282" s="7">
        <v>43006</v>
      </c>
      <c r="C282" s="8" t="s">
        <v>224</v>
      </c>
      <c r="D282" s="9">
        <v>20010</v>
      </c>
      <c r="E282" s="10" t="str">
        <f t="shared" si="17"/>
        <v>2</v>
      </c>
      <c r="F282" s="10" t="str">
        <f t="shared" si="18"/>
        <v>0</v>
      </c>
      <c r="G282" s="10" t="str">
        <f t="shared" si="19"/>
        <v>0</v>
      </c>
      <c r="H282" s="10" t="str">
        <f t="shared" si="20"/>
        <v>1</v>
      </c>
    </row>
    <row r="283" spans="1:8" x14ac:dyDescent="0.3">
      <c r="A283" s="10">
        <v>278</v>
      </c>
      <c r="B283" s="7">
        <v>43006</v>
      </c>
      <c r="C283" s="8" t="s">
        <v>154</v>
      </c>
      <c r="D283" s="9">
        <v>1096</v>
      </c>
      <c r="E283" s="10" t="str">
        <f t="shared" si="17"/>
        <v>1</v>
      </c>
      <c r="F283" s="10" t="str">
        <f t="shared" si="18"/>
        <v>0</v>
      </c>
      <c r="G283" s="10" t="str">
        <f t="shared" si="19"/>
        <v>9</v>
      </c>
      <c r="H283" s="10" t="str">
        <f t="shared" si="20"/>
        <v>6</v>
      </c>
    </row>
    <row r="284" spans="1:8" x14ac:dyDescent="0.3">
      <c r="A284" s="10">
        <v>279</v>
      </c>
      <c r="B284" s="7">
        <v>43006</v>
      </c>
      <c r="C284" s="8" t="s">
        <v>248</v>
      </c>
      <c r="D284" s="9">
        <v>141600</v>
      </c>
      <c r="E284" s="10" t="str">
        <f t="shared" si="17"/>
        <v>1</v>
      </c>
      <c r="F284" s="10" t="str">
        <f t="shared" si="18"/>
        <v>4</v>
      </c>
      <c r="G284" s="10" t="str">
        <f t="shared" si="19"/>
        <v>1</v>
      </c>
      <c r="H284" s="10" t="str">
        <f t="shared" si="20"/>
        <v>6</v>
      </c>
    </row>
    <row r="285" spans="1:8" x14ac:dyDescent="0.3">
      <c r="A285" s="10">
        <v>280</v>
      </c>
      <c r="B285" s="7">
        <v>43006</v>
      </c>
      <c r="C285" s="8" t="s">
        <v>210</v>
      </c>
      <c r="D285" s="9">
        <v>376077</v>
      </c>
      <c r="E285" s="10" t="str">
        <f t="shared" si="17"/>
        <v>3</v>
      </c>
      <c r="F285" s="10" t="str">
        <f t="shared" si="18"/>
        <v>7</v>
      </c>
      <c r="G285" s="10" t="str">
        <f t="shared" si="19"/>
        <v>6</v>
      </c>
      <c r="H285" s="10" t="str">
        <f t="shared" si="20"/>
        <v>0</v>
      </c>
    </row>
    <row r="286" spans="1:8" x14ac:dyDescent="0.3">
      <c r="A286" s="10">
        <v>281</v>
      </c>
      <c r="B286" s="7">
        <v>43006</v>
      </c>
      <c r="C286" s="8" t="s">
        <v>199</v>
      </c>
      <c r="D286" s="9">
        <v>460775</v>
      </c>
      <c r="E286" s="10" t="str">
        <f t="shared" si="17"/>
        <v>4</v>
      </c>
      <c r="F286" s="10" t="str">
        <f t="shared" si="18"/>
        <v>6</v>
      </c>
      <c r="G286" s="10" t="str">
        <f t="shared" si="19"/>
        <v>0</v>
      </c>
      <c r="H286" s="10" t="str">
        <f t="shared" si="20"/>
        <v>7</v>
      </c>
    </row>
    <row r="287" spans="1:8" x14ac:dyDescent="0.3">
      <c r="A287" s="10">
        <v>282</v>
      </c>
      <c r="B287" s="7">
        <v>43006</v>
      </c>
      <c r="C287" s="8" t="s">
        <v>249</v>
      </c>
      <c r="D287" s="9">
        <v>30000</v>
      </c>
      <c r="E287" s="10" t="str">
        <f t="shared" si="17"/>
        <v>3</v>
      </c>
      <c r="F287" s="10" t="str">
        <f t="shared" si="18"/>
        <v>0</v>
      </c>
      <c r="G287" s="10" t="str">
        <f t="shared" si="19"/>
        <v>0</v>
      </c>
      <c r="H287" s="10" t="str">
        <f t="shared" si="20"/>
        <v>0</v>
      </c>
    </row>
    <row r="288" spans="1:8" x14ac:dyDescent="0.3">
      <c r="A288" s="10">
        <v>283</v>
      </c>
      <c r="B288" s="7">
        <v>43007</v>
      </c>
      <c r="C288" s="8" t="s">
        <v>250</v>
      </c>
      <c r="D288" s="9">
        <v>9820</v>
      </c>
      <c r="E288" s="10" t="str">
        <f t="shared" si="17"/>
        <v>9</v>
      </c>
      <c r="F288" s="10" t="str">
        <f t="shared" si="18"/>
        <v>8</v>
      </c>
      <c r="G288" s="10" t="str">
        <f t="shared" si="19"/>
        <v>2</v>
      </c>
      <c r="H288" s="10" t="str">
        <f t="shared" si="20"/>
        <v>0</v>
      </c>
    </row>
    <row r="289" spans="1:8" x14ac:dyDescent="0.3">
      <c r="A289" s="10">
        <v>284</v>
      </c>
      <c r="B289" s="7">
        <v>43007</v>
      </c>
      <c r="C289" s="8" t="s">
        <v>218</v>
      </c>
      <c r="D289" s="9">
        <v>199125</v>
      </c>
      <c r="E289" s="10" t="str">
        <f t="shared" si="17"/>
        <v>1</v>
      </c>
      <c r="F289" s="10" t="str">
        <f t="shared" si="18"/>
        <v>9</v>
      </c>
      <c r="G289" s="10" t="str">
        <f t="shared" si="19"/>
        <v>9</v>
      </c>
      <c r="H289" s="10" t="str">
        <f t="shared" si="20"/>
        <v>1</v>
      </c>
    </row>
    <row r="290" spans="1:8" x14ac:dyDescent="0.3">
      <c r="A290" s="10">
        <v>285</v>
      </c>
      <c r="B290" s="7">
        <v>43008</v>
      </c>
      <c r="C290" s="8" t="s">
        <v>111</v>
      </c>
      <c r="D290" s="9">
        <v>163800</v>
      </c>
      <c r="E290" s="10" t="str">
        <f t="shared" si="17"/>
        <v>1</v>
      </c>
      <c r="F290" s="10" t="str">
        <f t="shared" si="18"/>
        <v>6</v>
      </c>
      <c r="G290" s="10" t="str">
        <f t="shared" si="19"/>
        <v>3</v>
      </c>
      <c r="H290" s="10" t="str">
        <f t="shared" si="20"/>
        <v>8</v>
      </c>
    </row>
    <row r="292" spans="1:8" x14ac:dyDescent="0.3">
      <c r="D292" s="45" t="s">
        <v>138</v>
      </c>
      <c r="E292" s="46"/>
      <c r="F292" s="46"/>
      <c r="G292" s="46"/>
      <c r="H292" s="47"/>
    </row>
    <row r="293" spans="1:8" x14ac:dyDescent="0.3">
      <c r="D293" s="13">
        <v>0</v>
      </c>
      <c r="F293" s="10">
        <f>COUNTIF($F$6:$F$290,D293)</f>
        <v>44</v>
      </c>
      <c r="G293" s="10">
        <f>COUNTIF($G$6:$G$290,D293)</f>
        <v>59</v>
      </c>
      <c r="H293" s="17">
        <f>COUNTIF($H$6:$H$290,D293)</f>
        <v>72</v>
      </c>
    </row>
    <row r="294" spans="1:8" x14ac:dyDescent="0.3">
      <c r="D294" s="13">
        <v>1</v>
      </c>
      <c r="E294" s="10">
        <f>COUNTIF($E$6:$E$290,D294)</f>
        <v>82</v>
      </c>
      <c r="F294" s="10">
        <f>COUNTIF($F$6:$F$290,D294)</f>
        <v>26</v>
      </c>
      <c r="G294" s="10">
        <f>COUNTIF($G$6:$G$290,D294)</f>
        <v>24</v>
      </c>
      <c r="H294" s="17">
        <f>COUNTIF($H$6:$H$290,D294)</f>
        <v>21</v>
      </c>
    </row>
    <row r="295" spans="1:8" x14ac:dyDescent="0.3">
      <c r="D295" s="13">
        <v>2</v>
      </c>
      <c r="E295" s="10">
        <f t="shared" ref="E295:E302" si="21">COUNTIF($E$6:$E$290,D295)</f>
        <v>40</v>
      </c>
      <c r="F295" s="10">
        <f t="shared" ref="F295:F302" si="22">COUNTIF($F$6:$F$290,D295)</f>
        <v>36</v>
      </c>
      <c r="G295" s="10">
        <f t="shared" ref="G295:G302" si="23">COUNTIF($G$6:$G$290,D295)</f>
        <v>36</v>
      </c>
      <c r="H295" s="17">
        <f t="shared" ref="H295:H302" si="24">COUNTIF($H$6:$H$290,D295)</f>
        <v>21</v>
      </c>
    </row>
    <row r="296" spans="1:8" x14ac:dyDescent="0.3">
      <c r="D296" s="13">
        <v>3</v>
      </c>
      <c r="E296" s="10">
        <f t="shared" si="21"/>
        <v>35</v>
      </c>
      <c r="F296" s="10">
        <f t="shared" si="22"/>
        <v>27</v>
      </c>
      <c r="G296" s="10">
        <f t="shared" si="23"/>
        <v>20</v>
      </c>
      <c r="H296" s="17">
        <f t="shared" si="24"/>
        <v>16</v>
      </c>
    </row>
    <row r="297" spans="1:8" x14ac:dyDescent="0.3">
      <c r="D297" s="13">
        <v>4</v>
      </c>
      <c r="E297" s="10">
        <f t="shared" si="21"/>
        <v>25</v>
      </c>
      <c r="F297" s="10">
        <f t="shared" si="22"/>
        <v>23</v>
      </c>
      <c r="G297" s="10">
        <f t="shared" si="23"/>
        <v>27</v>
      </c>
      <c r="H297" s="17">
        <f t="shared" si="24"/>
        <v>13</v>
      </c>
    </row>
    <row r="298" spans="1:8" x14ac:dyDescent="0.3">
      <c r="D298" s="13">
        <v>5</v>
      </c>
      <c r="E298" s="10">
        <f t="shared" si="21"/>
        <v>23</v>
      </c>
      <c r="F298" s="10">
        <f t="shared" si="22"/>
        <v>21</v>
      </c>
      <c r="G298" s="10">
        <f t="shared" si="23"/>
        <v>22</v>
      </c>
      <c r="H298" s="17">
        <f t="shared" si="24"/>
        <v>26</v>
      </c>
    </row>
    <row r="299" spans="1:8" x14ac:dyDescent="0.3">
      <c r="D299" s="13">
        <v>6</v>
      </c>
      <c r="E299" s="10">
        <f t="shared" si="21"/>
        <v>14</v>
      </c>
      <c r="F299" s="10">
        <f t="shared" si="22"/>
        <v>34</v>
      </c>
      <c r="G299" s="10">
        <f t="shared" si="23"/>
        <v>31</v>
      </c>
      <c r="H299" s="17">
        <f t="shared" si="24"/>
        <v>30</v>
      </c>
    </row>
    <row r="300" spans="1:8" x14ac:dyDescent="0.3">
      <c r="D300" s="13">
        <v>7</v>
      </c>
      <c r="E300" s="10">
        <f t="shared" si="21"/>
        <v>23</v>
      </c>
      <c r="F300" s="10">
        <f t="shared" si="22"/>
        <v>31</v>
      </c>
      <c r="G300" s="10">
        <f t="shared" si="23"/>
        <v>26</v>
      </c>
      <c r="H300" s="17">
        <f t="shared" si="24"/>
        <v>21</v>
      </c>
    </row>
    <row r="301" spans="1:8" x14ac:dyDescent="0.3">
      <c r="D301" s="13">
        <v>8</v>
      </c>
      <c r="E301" s="10">
        <f t="shared" si="21"/>
        <v>30</v>
      </c>
      <c r="F301" s="10">
        <f t="shared" si="22"/>
        <v>21</v>
      </c>
      <c r="G301" s="10">
        <f t="shared" si="23"/>
        <v>17</v>
      </c>
      <c r="H301" s="17">
        <f t="shared" si="24"/>
        <v>13</v>
      </c>
    </row>
    <row r="302" spans="1:8" x14ac:dyDescent="0.3">
      <c r="D302" s="13">
        <v>9</v>
      </c>
      <c r="E302" s="10">
        <f t="shared" si="21"/>
        <v>13</v>
      </c>
      <c r="F302" s="10">
        <f t="shared" si="22"/>
        <v>22</v>
      </c>
      <c r="G302" s="10">
        <f t="shared" si="23"/>
        <v>23</v>
      </c>
      <c r="H302" s="17">
        <f t="shared" si="24"/>
        <v>16</v>
      </c>
    </row>
    <row r="303" spans="1:8" x14ac:dyDescent="0.3">
      <c r="D303" s="25"/>
      <c r="E303" s="26">
        <f>SUM(E293:E302)</f>
        <v>285</v>
      </c>
      <c r="F303" s="26">
        <f t="shared" ref="F303:H303" si="25">SUM(F293:F302)</f>
        <v>285</v>
      </c>
      <c r="G303" s="26">
        <f t="shared" si="25"/>
        <v>285</v>
      </c>
      <c r="H303" s="27">
        <f t="shared" si="25"/>
        <v>249</v>
      </c>
    </row>
    <row r="305" spans="4:11" x14ac:dyDescent="0.3">
      <c r="D305" s="45" t="s">
        <v>139</v>
      </c>
      <c r="E305" s="46"/>
      <c r="F305" s="46"/>
      <c r="G305" s="46"/>
      <c r="H305" s="47"/>
    </row>
    <row r="306" spans="4:11" x14ac:dyDescent="0.3">
      <c r="D306" s="13">
        <v>0</v>
      </c>
      <c r="F306" s="28">
        <f t="shared" ref="F306:F315" si="26">F293/$F$303</f>
        <v>0.15438596491228071</v>
      </c>
      <c r="G306" s="28">
        <f t="shared" ref="G306:G315" si="27">G293/$G$303</f>
        <v>0.20701754385964913</v>
      </c>
      <c r="H306" s="29">
        <f t="shared" ref="H306:H315" si="28">H293/$H$303</f>
        <v>0.28915662650602408</v>
      </c>
    </row>
    <row r="307" spans="4:11" x14ac:dyDescent="0.3">
      <c r="D307" s="13">
        <v>1</v>
      </c>
      <c r="E307" s="28">
        <f t="shared" ref="E307:E315" si="29">E294/$E$303</f>
        <v>0.28771929824561404</v>
      </c>
      <c r="F307" s="28">
        <f t="shared" si="26"/>
        <v>9.1228070175438603E-2</v>
      </c>
      <c r="G307" s="28">
        <f t="shared" si="27"/>
        <v>8.4210526315789472E-2</v>
      </c>
      <c r="H307" s="29">
        <f t="shared" si="28"/>
        <v>8.4337349397590355E-2</v>
      </c>
    </row>
    <row r="308" spans="4:11" x14ac:dyDescent="0.3">
      <c r="D308" s="13">
        <v>2</v>
      </c>
      <c r="E308" s="28">
        <f t="shared" si="29"/>
        <v>0.14035087719298245</v>
      </c>
      <c r="F308" s="28">
        <f t="shared" si="26"/>
        <v>0.12631578947368421</v>
      </c>
      <c r="G308" s="28">
        <f t="shared" si="27"/>
        <v>0.12631578947368421</v>
      </c>
      <c r="H308" s="29">
        <f t="shared" si="28"/>
        <v>8.4337349397590355E-2</v>
      </c>
    </row>
    <row r="309" spans="4:11" x14ac:dyDescent="0.3">
      <c r="D309" s="13">
        <v>3</v>
      </c>
      <c r="E309" s="28">
        <f t="shared" si="29"/>
        <v>0.12280701754385964</v>
      </c>
      <c r="F309" s="28">
        <f t="shared" si="26"/>
        <v>9.4736842105263161E-2</v>
      </c>
      <c r="G309" s="28">
        <f t="shared" si="27"/>
        <v>7.0175438596491224E-2</v>
      </c>
      <c r="H309" s="29">
        <f t="shared" si="28"/>
        <v>6.4257028112449793E-2</v>
      </c>
    </row>
    <row r="310" spans="4:11" x14ac:dyDescent="0.3">
      <c r="D310" s="13">
        <v>4</v>
      </c>
      <c r="E310" s="28">
        <f t="shared" si="29"/>
        <v>8.771929824561403E-2</v>
      </c>
      <c r="F310" s="28">
        <f t="shared" si="26"/>
        <v>8.0701754385964913E-2</v>
      </c>
      <c r="G310" s="28">
        <f t="shared" si="27"/>
        <v>9.4736842105263161E-2</v>
      </c>
      <c r="H310" s="29">
        <f t="shared" si="28"/>
        <v>5.2208835341365459E-2</v>
      </c>
    </row>
    <row r="311" spans="4:11" x14ac:dyDescent="0.3">
      <c r="D311" s="13">
        <v>5</v>
      </c>
      <c r="E311" s="28">
        <f t="shared" si="29"/>
        <v>8.0701754385964913E-2</v>
      </c>
      <c r="F311" s="28">
        <f t="shared" si="26"/>
        <v>7.3684210526315783E-2</v>
      </c>
      <c r="G311" s="28">
        <f t="shared" si="27"/>
        <v>7.7192982456140355E-2</v>
      </c>
      <c r="H311" s="29">
        <f t="shared" si="28"/>
        <v>0.10441767068273092</v>
      </c>
    </row>
    <row r="312" spans="4:11" x14ac:dyDescent="0.3">
      <c r="D312" s="13">
        <v>6</v>
      </c>
      <c r="E312" s="28">
        <f t="shared" si="29"/>
        <v>4.912280701754386E-2</v>
      </c>
      <c r="F312" s="28">
        <f t="shared" si="26"/>
        <v>0.11929824561403508</v>
      </c>
      <c r="G312" s="28">
        <f t="shared" si="27"/>
        <v>0.10877192982456141</v>
      </c>
      <c r="H312" s="29">
        <f t="shared" si="28"/>
        <v>0.12048192771084337</v>
      </c>
    </row>
    <row r="313" spans="4:11" x14ac:dyDescent="0.3">
      <c r="D313" s="13">
        <v>7</v>
      </c>
      <c r="E313" s="28">
        <f t="shared" si="29"/>
        <v>8.0701754385964913E-2</v>
      </c>
      <c r="F313" s="28">
        <f t="shared" si="26"/>
        <v>0.10877192982456141</v>
      </c>
      <c r="G313" s="28">
        <f t="shared" si="27"/>
        <v>9.1228070175438603E-2</v>
      </c>
      <c r="H313" s="29">
        <f t="shared" si="28"/>
        <v>8.4337349397590355E-2</v>
      </c>
    </row>
    <row r="314" spans="4:11" x14ac:dyDescent="0.3">
      <c r="D314" s="13">
        <v>8</v>
      </c>
      <c r="E314" s="28">
        <f t="shared" si="29"/>
        <v>0.10526315789473684</v>
      </c>
      <c r="F314" s="28">
        <f t="shared" si="26"/>
        <v>7.3684210526315783E-2</v>
      </c>
      <c r="G314" s="28">
        <f t="shared" si="27"/>
        <v>5.9649122807017542E-2</v>
      </c>
      <c r="H314" s="29">
        <f t="shared" si="28"/>
        <v>5.2208835341365459E-2</v>
      </c>
      <c r="K314" s="50">
        <f>(E320-E307)/E320</f>
        <v>4.4217193483659364E-2</v>
      </c>
    </row>
    <row r="315" spans="4:11" x14ac:dyDescent="0.3">
      <c r="D315" s="25">
        <v>9</v>
      </c>
      <c r="E315" s="30">
        <f t="shared" si="29"/>
        <v>4.5614035087719301E-2</v>
      </c>
      <c r="F315" s="30">
        <f t="shared" si="26"/>
        <v>7.7192982456140355E-2</v>
      </c>
      <c r="G315" s="30">
        <f t="shared" si="27"/>
        <v>8.0701754385964913E-2</v>
      </c>
      <c r="H315" s="31">
        <f t="shared" si="28"/>
        <v>6.4257028112449793E-2</v>
      </c>
    </row>
    <row r="316" spans="4:11" x14ac:dyDescent="0.3">
      <c r="K316" s="21"/>
    </row>
    <row r="317" spans="4:11" x14ac:dyDescent="0.3">
      <c r="D317" s="45" t="s">
        <v>140</v>
      </c>
      <c r="E317" s="46"/>
      <c r="F317" s="46"/>
      <c r="G317" s="46"/>
      <c r="H317" s="47"/>
      <c r="K317" s="21"/>
    </row>
    <row r="318" spans="4:11" ht="15.6" x14ac:dyDescent="0.3">
      <c r="D318" s="34" t="s">
        <v>112</v>
      </c>
      <c r="E318" s="32" t="s">
        <v>113</v>
      </c>
      <c r="F318" s="32" t="s">
        <v>114</v>
      </c>
      <c r="G318" s="32" t="s">
        <v>115</v>
      </c>
      <c r="H318" s="35" t="s">
        <v>116</v>
      </c>
      <c r="K318" s="21"/>
    </row>
    <row r="319" spans="4:11" ht="15.6" x14ac:dyDescent="0.3">
      <c r="D319" s="36">
        <v>0</v>
      </c>
      <c r="E319" s="33">
        <v>0</v>
      </c>
      <c r="F319" s="33">
        <v>0.11967999999999999</v>
      </c>
      <c r="G319" s="33">
        <v>0.10178</v>
      </c>
      <c r="H319" s="37">
        <v>0.10018000000000001</v>
      </c>
      <c r="K319" s="21"/>
    </row>
    <row r="320" spans="4:11" ht="15.6" x14ac:dyDescent="0.3">
      <c r="D320" s="36">
        <v>1</v>
      </c>
      <c r="E320" s="33">
        <v>0.30103000000000002</v>
      </c>
      <c r="F320" s="33">
        <v>0.11389000000000001</v>
      </c>
      <c r="G320" s="33">
        <v>0.10138</v>
      </c>
      <c r="H320" s="37">
        <v>0.10014000000000001</v>
      </c>
      <c r="K320" s="21"/>
    </row>
    <row r="321" spans="4:14" ht="15.6" x14ac:dyDescent="0.3">
      <c r="D321" s="36">
        <v>2</v>
      </c>
      <c r="E321" s="33">
        <v>0.17609</v>
      </c>
      <c r="F321" s="33">
        <v>0.10882</v>
      </c>
      <c r="G321" s="33">
        <v>0.10097</v>
      </c>
      <c r="H321" s="37">
        <v>0.10009999999999999</v>
      </c>
      <c r="K321" s="21"/>
    </row>
    <row r="322" spans="4:14" ht="15.6" x14ac:dyDescent="0.3">
      <c r="D322" s="36">
        <v>3</v>
      </c>
      <c r="E322" s="33">
        <v>0.12494</v>
      </c>
      <c r="F322" s="33">
        <v>0.10433000000000001</v>
      </c>
      <c r="G322" s="33">
        <v>0.10057000000000001</v>
      </c>
      <c r="H322" s="37">
        <v>0.10006</v>
      </c>
      <c r="K322" s="21"/>
    </row>
    <row r="323" spans="4:14" ht="15.6" x14ac:dyDescent="0.3">
      <c r="D323" s="36">
        <v>4</v>
      </c>
      <c r="E323" s="33">
        <v>9.6909999999999996E-2</v>
      </c>
      <c r="F323" s="33">
        <v>0.10031</v>
      </c>
      <c r="G323" s="33">
        <v>0.10018000000000001</v>
      </c>
      <c r="H323" s="37">
        <v>0.10002</v>
      </c>
      <c r="K323" s="21"/>
    </row>
    <row r="324" spans="4:14" ht="15.6" x14ac:dyDescent="0.3">
      <c r="D324" s="36">
        <v>5</v>
      </c>
      <c r="E324" s="33">
        <v>7.918E-2</v>
      </c>
      <c r="F324" s="33">
        <v>9.6680000000000002E-2</v>
      </c>
      <c r="G324" s="33">
        <v>9.9790000000000004E-2</v>
      </c>
      <c r="H324" s="37">
        <v>9.9979999999999999E-2</v>
      </c>
      <c r="K324" s="21"/>
    </row>
    <row r="325" spans="4:14" ht="15.6" x14ac:dyDescent="0.3">
      <c r="D325" s="36">
        <v>6</v>
      </c>
      <c r="E325" s="33">
        <v>6.6949999999999996E-2</v>
      </c>
      <c r="F325" s="33">
        <v>9.3369999999999995E-2</v>
      </c>
      <c r="G325" s="33">
        <v>9.9400000000000002E-2</v>
      </c>
      <c r="H325" s="37">
        <v>9.9940000000000001E-2</v>
      </c>
    </row>
    <row r="326" spans="4:14" ht="15.6" x14ac:dyDescent="0.3">
      <c r="D326" s="36">
        <v>7</v>
      </c>
      <c r="E326" s="33">
        <v>5.799E-2</v>
      </c>
      <c r="F326" s="33">
        <v>9.035E-2</v>
      </c>
      <c r="G326" s="33">
        <v>9.9019999999999997E-2</v>
      </c>
      <c r="H326" s="37">
        <v>9.9900000000000003E-2</v>
      </c>
    </row>
    <row r="327" spans="4:14" ht="15.6" x14ac:dyDescent="0.3">
      <c r="D327" s="36">
        <v>8</v>
      </c>
      <c r="E327" s="33">
        <v>5.1150000000000001E-2</v>
      </c>
      <c r="F327" s="33">
        <v>8.7569999999999995E-2</v>
      </c>
      <c r="G327" s="33">
        <v>9.8640000000000005E-2</v>
      </c>
      <c r="H327" s="37">
        <v>9.9860000000000004E-2</v>
      </c>
    </row>
    <row r="328" spans="4:14" ht="15.6" x14ac:dyDescent="0.3">
      <c r="D328" s="38">
        <v>9</v>
      </c>
      <c r="E328" s="39">
        <v>4.5780000000000001E-2</v>
      </c>
      <c r="F328" s="39">
        <v>8.5000000000000006E-2</v>
      </c>
      <c r="G328" s="39">
        <v>9.8269999999999996E-2</v>
      </c>
      <c r="H328" s="40">
        <v>9.9820000000000006E-2</v>
      </c>
    </row>
    <row r="330" spans="4:14" x14ac:dyDescent="0.3">
      <c r="D330" s="45" t="s">
        <v>141</v>
      </c>
      <c r="E330" s="46"/>
      <c r="F330" s="46"/>
      <c r="G330" s="46"/>
      <c r="H330" s="47"/>
      <c r="J330" s="45" t="s">
        <v>142</v>
      </c>
      <c r="K330" s="46"/>
      <c r="L330" s="46"/>
      <c r="M330" s="46"/>
      <c r="N330" s="47"/>
    </row>
    <row r="331" spans="4:14" x14ac:dyDescent="0.3">
      <c r="D331" s="13">
        <v>0</v>
      </c>
      <c r="E331">
        <v>0</v>
      </c>
      <c r="F331" s="22">
        <f t="shared" ref="F331:H332" si="30">(F306/F319)-1</f>
        <v>0.28998968008255943</v>
      </c>
      <c r="G331" s="22">
        <f t="shared" si="30"/>
        <v>1.0339707590847822</v>
      </c>
      <c r="H331" s="24">
        <f t="shared" si="30"/>
        <v>1.8863707976245165</v>
      </c>
      <c r="J331" s="13">
        <v>0</v>
      </c>
      <c r="K331" s="22">
        <f>E306-E319</f>
        <v>0</v>
      </c>
      <c r="L331" s="22">
        <f t="shared" ref="L331" si="31">F306-F319</f>
        <v>3.4705964912280715E-2</v>
      </c>
      <c r="M331" s="22">
        <f t="shared" ref="M331" si="32">G306-G319</f>
        <v>0.10523754385964913</v>
      </c>
      <c r="N331" s="24">
        <f t="shared" ref="N331" si="33">H306-H319</f>
        <v>0.18897662650602409</v>
      </c>
    </row>
    <row r="332" spans="4:14" x14ac:dyDescent="0.3">
      <c r="D332" s="13">
        <v>1</v>
      </c>
      <c r="E332" s="22">
        <f>(E307/E320)-1</f>
        <v>-4.4217193483659378E-2</v>
      </c>
      <c r="F332" s="22">
        <f t="shared" si="30"/>
        <v>-0.19898085718290803</v>
      </c>
      <c r="G332" s="22">
        <f t="shared" si="30"/>
        <v>-0.16935760193539684</v>
      </c>
      <c r="H332" s="24">
        <f t="shared" si="30"/>
        <v>-0.15780557821459607</v>
      </c>
      <c r="J332" s="13">
        <v>1</v>
      </c>
      <c r="K332" s="22">
        <f>E307-E320</f>
        <v>-1.3310701754385978E-2</v>
      </c>
      <c r="L332" s="22">
        <f t="shared" ref="L332:N340" si="34">F307-F320</f>
        <v>-2.2661929824561403E-2</v>
      </c>
      <c r="M332" s="22">
        <f t="shared" si="34"/>
        <v>-1.7169473684210526E-2</v>
      </c>
      <c r="N332" s="24">
        <f t="shared" si="34"/>
        <v>-1.5802650602409651E-2</v>
      </c>
    </row>
    <row r="333" spans="4:14" x14ac:dyDescent="0.3">
      <c r="D333" s="13">
        <v>2</v>
      </c>
      <c r="E333" s="22">
        <f t="shared" ref="E333:H340" si="35">(E308/E321)-1</f>
        <v>-0.20295941170434184</v>
      </c>
      <c r="F333" s="22">
        <f t="shared" si="35"/>
        <v>0.16077733388792703</v>
      </c>
      <c r="G333" s="22">
        <f t="shared" si="35"/>
        <v>0.25102297190932177</v>
      </c>
      <c r="H333" s="24">
        <f t="shared" si="35"/>
        <v>-0.15746903698710935</v>
      </c>
      <c r="J333" s="13">
        <v>2</v>
      </c>
      <c r="K333" s="22">
        <f t="shared" ref="K333:K340" si="36">E308-E321</f>
        <v>-3.5739122807017548E-2</v>
      </c>
      <c r="L333" s="22">
        <f t="shared" si="34"/>
        <v>1.7495789473684215E-2</v>
      </c>
      <c r="M333" s="22">
        <f t="shared" si="34"/>
        <v>2.534578947368421E-2</v>
      </c>
      <c r="N333" s="24">
        <f t="shared" si="34"/>
        <v>-1.5762650602409639E-2</v>
      </c>
    </row>
    <row r="334" spans="4:14" x14ac:dyDescent="0.3">
      <c r="D334" s="13">
        <v>3</v>
      </c>
      <c r="E334" s="22">
        <f t="shared" si="35"/>
        <v>-1.7072054235155676E-2</v>
      </c>
      <c r="F334" s="22">
        <f t="shared" si="35"/>
        <v>-9.1950137973131785E-2</v>
      </c>
      <c r="G334" s="22">
        <f t="shared" si="35"/>
        <v>-0.30222294325851429</v>
      </c>
      <c r="H334" s="24">
        <f t="shared" si="35"/>
        <v>-0.35781502985758751</v>
      </c>
      <c r="J334" s="13">
        <v>3</v>
      </c>
      <c r="K334" s="22">
        <f t="shared" si="36"/>
        <v>-2.1329824561403532E-3</v>
      </c>
      <c r="L334" s="22">
        <f t="shared" si="34"/>
        <v>-9.5931578947368451E-3</v>
      </c>
      <c r="M334" s="22">
        <f t="shared" si="34"/>
        <v>-3.0394561403508782E-2</v>
      </c>
      <c r="N334" s="24">
        <f t="shared" si="34"/>
        <v>-3.5802971887550203E-2</v>
      </c>
    </row>
    <row r="335" spans="4:14" x14ac:dyDescent="0.3">
      <c r="D335" s="13">
        <v>4</v>
      </c>
      <c r="E335" s="22">
        <f t="shared" si="35"/>
        <v>-9.4837496175688485E-2</v>
      </c>
      <c r="F335" s="22">
        <f t="shared" si="35"/>
        <v>-0.19547647905527943</v>
      </c>
      <c r="G335" s="22">
        <f t="shared" si="35"/>
        <v>-5.433377814670437E-2</v>
      </c>
      <c r="H335" s="24">
        <f t="shared" si="35"/>
        <v>-0.4780160433776699</v>
      </c>
      <c r="J335" s="13">
        <v>4</v>
      </c>
      <c r="K335" s="22">
        <f t="shared" si="36"/>
        <v>-9.1907017543859659E-3</v>
      </c>
      <c r="L335" s="22">
        <f t="shared" si="34"/>
        <v>-1.9608245614035083E-2</v>
      </c>
      <c r="M335" s="22">
        <f t="shared" si="34"/>
        <v>-5.4431578947368442E-3</v>
      </c>
      <c r="N335" s="24">
        <f t="shared" si="34"/>
        <v>-4.7811164658634539E-2</v>
      </c>
    </row>
    <row r="336" spans="4:14" x14ac:dyDescent="0.3">
      <c r="D336" s="13">
        <v>5</v>
      </c>
      <c r="E336" s="22">
        <f t="shared" si="35"/>
        <v>1.9218923793444143E-2</v>
      </c>
      <c r="F336" s="22">
        <f t="shared" si="35"/>
        <v>-0.23785466977331626</v>
      </c>
      <c r="G336" s="22">
        <f t="shared" si="35"/>
        <v>-0.22644571143260495</v>
      </c>
      <c r="H336" s="24">
        <f t="shared" si="35"/>
        <v>4.4385583944098084E-2</v>
      </c>
      <c r="J336" s="13">
        <v>5</v>
      </c>
      <c r="K336" s="22">
        <f t="shared" si="36"/>
        <v>1.521754385964913E-3</v>
      </c>
      <c r="L336" s="22">
        <f t="shared" si="34"/>
        <v>-2.2995789473684219E-2</v>
      </c>
      <c r="M336" s="22">
        <f t="shared" si="34"/>
        <v>-2.2597017543859649E-2</v>
      </c>
      <c r="N336" s="24">
        <f t="shared" si="34"/>
        <v>4.4376706827309181E-3</v>
      </c>
    </row>
    <row r="337" spans="2:14" x14ac:dyDescent="0.3">
      <c r="D337" s="13">
        <v>6</v>
      </c>
      <c r="E337" s="22">
        <f t="shared" si="35"/>
        <v>-0.2662762207984487</v>
      </c>
      <c r="F337" s="22">
        <f t="shared" si="35"/>
        <v>0.27769353768914096</v>
      </c>
      <c r="G337" s="22">
        <f t="shared" si="35"/>
        <v>9.428500829538633E-2</v>
      </c>
      <c r="H337" s="24">
        <f t="shared" si="35"/>
        <v>0.20554260267003577</v>
      </c>
      <c r="J337" s="13">
        <v>6</v>
      </c>
      <c r="K337" s="22">
        <f t="shared" si="36"/>
        <v>-1.7827192982456136E-2</v>
      </c>
      <c r="L337" s="22">
        <f t="shared" si="34"/>
        <v>2.5928245614035089E-2</v>
      </c>
      <c r="M337" s="22">
        <f t="shared" si="34"/>
        <v>9.3719298245614063E-3</v>
      </c>
      <c r="N337" s="24">
        <f t="shared" si="34"/>
        <v>2.0541927710843372E-2</v>
      </c>
    </row>
    <row r="338" spans="2:14" x14ac:dyDescent="0.3">
      <c r="D338" s="13">
        <v>7</v>
      </c>
      <c r="E338" s="22">
        <f t="shared" si="35"/>
        <v>0.39164949794731707</v>
      </c>
      <c r="F338" s="22">
        <f t="shared" si="35"/>
        <v>0.20389518344838309</v>
      </c>
      <c r="G338" s="22">
        <f t="shared" si="35"/>
        <v>-7.8690464800660442E-2</v>
      </c>
      <c r="H338" s="24">
        <f t="shared" si="35"/>
        <v>-0.15578228831240892</v>
      </c>
      <c r="J338" s="13">
        <v>7</v>
      </c>
      <c r="K338" s="22">
        <f t="shared" si="36"/>
        <v>2.2711754385964913E-2</v>
      </c>
      <c r="L338" s="22">
        <f t="shared" si="34"/>
        <v>1.8421929824561409E-2</v>
      </c>
      <c r="M338" s="22">
        <f t="shared" si="34"/>
        <v>-7.7919298245613944E-3</v>
      </c>
      <c r="N338" s="24">
        <f t="shared" si="34"/>
        <v>-1.5562650602409647E-2</v>
      </c>
    </row>
    <row r="339" spans="2:14" x14ac:dyDescent="0.3">
      <c r="D339" s="13">
        <v>8</v>
      </c>
      <c r="E339" s="22">
        <f>(E314/E327)-1</f>
        <v>1.0579307506302413</v>
      </c>
      <c r="F339" s="22">
        <f t="shared" si="35"/>
        <v>-0.15856788253607645</v>
      </c>
      <c r="G339" s="22">
        <f t="shared" si="35"/>
        <v>-0.39528464307565347</v>
      </c>
      <c r="H339" s="24">
        <f t="shared" si="35"/>
        <v>-0.4771796981637747</v>
      </c>
      <c r="J339" s="13">
        <v>8</v>
      </c>
      <c r="K339" s="22">
        <f>E314-E327</f>
        <v>5.4113157894736835E-2</v>
      </c>
      <c r="L339" s="22">
        <f t="shared" si="34"/>
        <v>-1.3885789473684212E-2</v>
      </c>
      <c r="M339" s="22">
        <f t="shared" si="34"/>
        <v>-3.8990877192982464E-2</v>
      </c>
      <c r="N339" s="24">
        <f t="shared" si="34"/>
        <v>-4.7651164658634546E-2</v>
      </c>
    </row>
    <row r="340" spans="2:14" x14ac:dyDescent="0.3">
      <c r="D340" s="13">
        <v>9</v>
      </c>
      <c r="E340" s="22">
        <f t="shared" si="35"/>
        <v>-3.6252711288925488E-3</v>
      </c>
      <c r="F340" s="22">
        <f t="shared" si="35"/>
        <v>-9.1847265221878249E-2</v>
      </c>
      <c r="G340" s="22">
        <f t="shared" si="35"/>
        <v>-0.17877526828162293</v>
      </c>
      <c r="H340" s="24">
        <f t="shared" si="35"/>
        <v>-0.35627100668753964</v>
      </c>
      <c r="J340" s="13">
        <v>9</v>
      </c>
      <c r="K340" s="22">
        <f t="shared" si="36"/>
        <v>-1.6596491228069998E-4</v>
      </c>
      <c r="L340" s="22">
        <f t="shared" si="34"/>
        <v>-7.8070175438596512E-3</v>
      </c>
      <c r="M340" s="22">
        <f t="shared" si="34"/>
        <v>-1.7568245614035083E-2</v>
      </c>
      <c r="N340" s="24">
        <f t="shared" si="34"/>
        <v>-3.5562971887550213E-2</v>
      </c>
    </row>
    <row r="341" spans="2:14" x14ac:dyDescent="0.3">
      <c r="D341" s="16"/>
      <c r="E341"/>
      <c r="F341"/>
      <c r="G341"/>
      <c r="H341" s="23"/>
      <c r="J341" s="16"/>
      <c r="N341" s="23"/>
    </row>
    <row r="342" spans="2:14" x14ac:dyDescent="0.3">
      <c r="D342" s="18"/>
      <c r="E342" s="41">
        <f>SUM(E331:E341)</f>
        <v>0.83981152484481592</v>
      </c>
      <c r="F342" s="41">
        <f t="shared" ref="F342:H342" si="37">SUM(F331:F341)</f>
        <v>-4.2321556634579705E-2</v>
      </c>
      <c r="G342" s="41">
        <f t="shared" si="37"/>
        <v>-2.5831671641666998E-2</v>
      </c>
      <c r="H342" s="42">
        <f t="shared" si="37"/>
        <v>-4.0396973620354659E-3</v>
      </c>
      <c r="J342" s="18"/>
      <c r="K342" s="41">
        <f>SUM(K331:K341)</f>
        <v>-2.0000000000020002E-5</v>
      </c>
      <c r="L342" s="41">
        <f t="shared" ref="L342:N342" si="38">SUM(L331:L341)</f>
        <v>1.3877787807814457E-17</v>
      </c>
      <c r="M342" s="41">
        <f t="shared" si="38"/>
        <v>0</v>
      </c>
      <c r="N342" s="41">
        <f t="shared" si="38"/>
        <v>-5.5511151231257827E-17</v>
      </c>
    </row>
    <row r="346" spans="2:14" x14ac:dyDescent="0.3">
      <c r="B346" s="7">
        <v>42913</v>
      </c>
      <c r="C346" s="8" t="s">
        <v>165</v>
      </c>
      <c r="D346" s="9">
        <v>88912</v>
      </c>
    </row>
    <row r="347" spans="2:14" x14ac:dyDescent="0.3">
      <c r="B347" s="7">
        <v>42913</v>
      </c>
      <c r="C347" s="8" t="s">
        <v>165</v>
      </c>
      <c r="D347" s="9">
        <v>86896</v>
      </c>
      <c r="I347" s="11"/>
    </row>
    <row r="348" spans="2:14" x14ac:dyDescent="0.3">
      <c r="B348" s="7">
        <v>42924</v>
      </c>
      <c r="C348" s="8" t="s">
        <v>251</v>
      </c>
      <c r="D348" s="9">
        <v>86331</v>
      </c>
    </row>
    <row r="349" spans="2:14" x14ac:dyDescent="0.3">
      <c r="B349" s="7">
        <v>42845</v>
      </c>
      <c r="C349" s="8" t="s">
        <v>253</v>
      </c>
      <c r="D349" s="9">
        <v>84800</v>
      </c>
    </row>
    <row r="350" spans="2:14" x14ac:dyDescent="0.3">
      <c r="B350" s="7">
        <v>42951</v>
      </c>
      <c r="C350" s="8" t="s">
        <v>251</v>
      </c>
      <c r="D350" s="9">
        <v>84271</v>
      </c>
    </row>
    <row r="351" spans="2:14" x14ac:dyDescent="0.3">
      <c r="B351" s="7">
        <v>42913</v>
      </c>
      <c r="C351" s="8" t="s">
        <v>174</v>
      </c>
      <c r="D351" s="9">
        <v>83576</v>
      </c>
    </row>
    <row r="352" spans="2:14" x14ac:dyDescent="0.3">
      <c r="B352" s="7">
        <v>42913</v>
      </c>
      <c r="C352" s="8" t="s">
        <v>165</v>
      </c>
      <c r="D352" s="9">
        <v>82697</v>
      </c>
    </row>
    <row r="353" spans="2:4" x14ac:dyDescent="0.3">
      <c r="B353" s="7">
        <v>42958</v>
      </c>
      <c r="C353" s="8" t="s">
        <v>252</v>
      </c>
      <c r="D353" s="9">
        <v>8968</v>
      </c>
    </row>
    <row r="354" spans="2:4" x14ac:dyDescent="0.3">
      <c r="B354" s="7">
        <v>42999</v>
      </c>
      <c r="C354" s="8" t="s">
        <v>243</v>
      </c>
      <c r="D354" s="9">
        <v>8847</v>
      </c>
    </row>
    <row r="355" spans="2:4" x14ac:dyDescent="0.3">
      <c r="B355" s="7">
        <v>42845</v>
      </c>
      <c r="C355" s="8" t="s">
        <v>161</v>
      </c>
      <c r="D355" s="43">
        <v>8720</v>
      </c>
    </row>
    <row r="356" spans="2:4" x14ac:dyDescent="0.3">
      <c r="B356" s="7">
        <v>42849</v>
      </c>
      <c r="C356" s="8" t="s">
        <v>161</v>
      </c>
      <c r="D356" s="43">
        <v>8720</v>
      </c>
    </row>
    <row r="357" spans="2:4" x14ac:dyDescent="0.3">
      <c r="B357" s="7">
        <v>42889</v>
      </c>
      <c r="C357" s="8" t="s">
        <v>161</v>
      </c>
      <c r="D357" s="43">
        <v>8720</v>
      </c>
    </row>
    <row r="358" spans="2:4" x14ac:dyDescent="0.3">
      <c r="B358" s="7">
        <v>42931</v>
      </c>
      <c r="C358" s="8" t="s">
        <v>161</v>
      </c>
      <c r="D358" s="43">
        <v>8720</v>
      </c>
    </row>
    <row r="359" spans="2:4" x14ac:dyDescent="0.3">
      <c r="B359" s="7">
        <v>42936</v>
      </c>
      <c r="C359" s="8" t="s">
        <v>161</v>
      </c>
      <c r="D359" s="43">
        <v>8720</v>
      </c>
    </row>
    <row r="360" spans="2:4" x14ac:dyDescent="0.3">
      <c r="B360" s="7">
        <v>42947</v>
      </c>
      <c r="C360" s="8" t="s">
        <v>161</v>
      </c>
      <c r="D360" s="43">
        <v>8720</v>
      </c>
    </row>
    <row r="361" spans="2:4" x14ac:dyDescent="0.3">
      <c r="B361" s="7">
        <v>42955</v>
      </c>
      <c r="C361" s="8" t="s">
        <v>161</v>
      </c>
      <c r="D361" s="43">
        <v>8720</v>
      </c>
    </row>
    <row r="362" spans="2:4" x14ac:dyDescent="0.3">
      <c r="B362" s="7">
        <v>42963</v>
      </c>
      <c r="C362" s="8" t="s">
        <v>161</v>
      </c>
      <c r="D362" s="43">
        <v>8720</v>
      </c>
    </row>
    <row r="363" spans="2:4" x14ac:dyDescent="0.3">
      <c r="B363" s="7">
        <v>42999</v>
      </c>
      <c r="C363" s="8" t="s">
        <v>161</v>
      </c>
      <c r="D363" s="43">
        <v>8720</v>
      </c>
    </row>
    <row r="364" spans="2:4" x14ac:dyDescent="0.3">
      <c r="B364" s="7">
        <v>43004</v>
      </c>
      <c r="C364" s="8" t="s">
        <v>161</v>
      </c>
      <c r="D364" s="43">
        <v>8720</v>
      </c>
    </row>
    <row r="365" spans="2:4" x14ac:dyDescent="0.3">
      <c r="B365" s="7">
        <v>42916</v>
      </c>
      <c r="C365" s="8" t="s">
        <v>183</v>
      </c>
      <c r="D365" s="9">
        <v>8691</v>
      </c>
    </row>
    <row r="366" spans="2:4" x14ac:dyDescent="0.3">
      <c r="B366" s="7">
        <v>42976</v>
      </c>
      <c r="C366" s="8" t="s">
        <v>161</v>
      </c>
      <c r="D366" s="9">
        <v>8522</v>
      </c>
    </row>
    <row r="367" spans="2:4" x14ac:dyDescent="0.3">
      <c r="B367" s="7">
        <v>42991</v>
      </c>
      <c r="C367" s="8" t="s">
        <v>161</v>
      </c>
      <c r="D367" s="9">
        <v>8126</v>
      </c>
    </row>
    <row r="368" spans="2:4" x14ac:dyDescent="0.3">
      <c r="B368" s="7">
        <v>42924</v>
      </c>
      <c r="C368" s="8" t="s">
        <v>251</v>
      </c>
      <c r="D368" s="9">
        <v>8125</v>
      </c>
    </row>
    <row r="369" spans="2:4" x14ac:dyDescent="0.3">
      <c r="B369" s="7">
        <v>42893</v>
      </c>
      <c r="C369" s="8" t="s">
        <v>177</v>
      </c>
      <c r="D369" s="9">
        <v>809</v>
      </c>
    </row>
    <row r="370" spans="2:4" x14ac:dyDescent="0.3">
      <c r="B370" s="7">
        <v>42844</v>
      </c>
      <c r="C370" s="8" t="s">
        <v>159</v>
      </c>
      <c r="D370" s="9">
        <v>800</v>
      </c>
    </row>
    <row r="371" spans="2:4" x14ac:dyDescent="0.3">
      <c r="B371" s="7">
        <v>42915</v>
      </c>
      <c r="C371" s="8" t="s">
        <v>159</v>
      </c>
      <c r="D371" s="9">
        <v>800</v>
      </c>
    </row>
    <row r="372" spans="2:4" x14ac:dyDescent="0.3">
      <c r="B372" s="7">
        <v>42916</v>
      </c>
      <c r="C372" s="8" t="s">
        <v>159</v>
      </c>
      <c r="D372" s="9">
        <v>800</v>
      </c>
    </row>
    <row r="373" spans="2:4" x14ac:dyDescent="0.3">
      <c r="B373" s="7">
        <v>42936</v>
      </c>
      <c r="C373" s="8" t="s">
        <v>208</v>
      </c>
      <c r="D373" s="9">
        <v>800</v>
      </c>
    </row>
    <row r="375" spans="2:4" x14ac:dyDescent="0.3">
      <c r="B375" s="12" t="s">
        <v>117</v>
      </c>
    </row>
    <row r="376" spans="2:4" x14ac:dyDescent="0.3">
      <c r="B376" s="10">
        <v>1</v>
      </c>
      <c r="C376" t="s">
        <v>132</v>
      </c>
    </row>
    <row r="377" spans="2:4" x14ac:dyDescent="0.3">
      <c r="B377" s="10">
        <v>2</v>
      </c>
      <c r="C377" t="s">
        <v>144</v>
      </c>
    </row>
    <row r="378" spans="2:4" x14ac:dyDescent="0.3">
      <c r="B378" s="10">
        <v>3</v>
      </c>
      <c r="C378" t="s">
        <v>119</v>
      </c>
    </row>
    <row r="379" spans="2:4" x14ac:dyDescent="0.3">
      <c r="C379" t="s">
        <v>120</v>
      </c>
    </row>
    <row r="380" spans="2:4" x14ac:dyDescent="0.3">
      <c r="C380" t="s">
        <v>121</v>
      </c>
    </row>
    <row r="381" spans="2:4" x14ac:dyDescent="0.3">
      <c r="C381" t="s">
        <v>122</v>
      </c>
    </row>
    <row r="382" spans="2:4" x14ac:dyDescent="0.3">
      <c r="C382" t="s">
        <v>123</v>
      </c>
    </row>
    <row r="383" spans="2:4" x14ac:dyDescent="0.3">
      <c r="B383" s="10">
        <v>4</v>
      </c>
      <c r="C383" t="s">
        <v>145</v>
      </c>
    </row>
    <row r="384" spans="2:4" x14ac:dyDescent="0.3">
      <c r="B384" s="10">
        <v>5</v>
      </c>
      <c r="C384" t="s">
        <v>146</v>
      </c>
    </row>
    <row r="385" spans="2:3" x14ac:dyDescent="0.3">
      <c r="B385" s="10">
        <v>6</v>
      </c>
      <c r="C385" t="s">
        <v>147</v>
      </c>
    </row>
    <row r="386" spans="2:3" x14ac:dyDescent="0.3">
      <c r="C386" t="s">
        <v>127</v>
      </c>
    </row>
    <row r="387" spans="2:3" x14ac:dyDescent="0.3">
      <c r="B387" s="10">
        <v>7</v>
      </c>
      <c r="C387" t="s">
        <v>148</v>
      </c>
    </row>
    <row r="388" spans="2:3" x14ac:dyDescent="0.3">
      <c r="B388" s="10">
        <v>8</v>
      </c>
      <c r="C388" t="s">
        <v>129</v>
      </c>
    </row>
    <row r="389" spans="2:3" x14ac:dyDescent="0.3">
      <c r="B389" s="10">
        <v>9</v>
      </c>
      <c r="C389" t="s">
        <v>130</v>
      </c>
    </row>
    <row r="390" spans="2:3" x14ac:dyDescent="0.3">
      <c r="B390" s="10">
        <v>10</v>
      </c>
      <c r="C390" t="s">
        <v>131</v>
      </c>
    </row>
  </sheetData>
  <mergeCells count="8">
    <mergeCell ref="D330:H330"/>
    <mergeCell ref="J330:N330"/>
    <mergeCell ref="B1:C1"/>
    <mergeCell ref="B2:C2"/>
    <mergeCell ref="B3:C3"/>
    <mergeCell ref="D292:H292"/>
    <mergeCell ref="D305:H305"/>
    <mergeCell ref="D317:H3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OLD SHEET</vt:lpstr>
      <vt:lpstr>NEW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Hemant Godse</dc:creator>
  <cp:lastModifiedBy>Hemant Godse</cp:lastModifiedBy>
  <dcterms:created xsi:type="dcterms:W3CDTF">2019-06-12T06:23:05Z</dcterms:created>
  <dcterms:modified xsi:type="dcterms:W3CDTF">2023-09-09T06:10:22Z</dcterms:modified>
</cp:coreProperties>
</file>